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_skoroszyt" defaultThemeVersion="124226"/>
  <mc:AlternateContent xmlns:mc="http://schemas.openxmlformats.org/markup-compatibility/2006">
    <mc:Choice Requires="x15">
      <x15ac:absPath xmlns:x15ac="http://schemas.microsoft.com/office/spreadsheetml/2010/11/ac" url="P:\FEŚ 2021-2027\FEŚ 21-27\NABORY\NABORY 2024\Nabór 2.1 EE dotacje\Regulamin Mieszkalne budynki komunalne\"/>
    </mc:Choice>
  </mc:AlternateContent>
  <xr:revisionPtr revIDLastSave="0" documentId="13_ncr:1_{40889C34-EFEC-4048-95E0-89CEF18F0C6C}" xr6:coauthVersionLast="47" xr6:coauthVersionMax="47" xr10:uidLastSave="{00000000-0000-0000-0000-000000000000}"/>
  <bookViews>
    <workbookView xWindow="-120" yWindow="-120" windowWidth="29040" windowHeight="15720" tabRatio="932" activeTab="6" xr2:uid="{00000000-000D-0000-FFFF-FFFF00000000}"/>
  </bookViews>
  <sheets>
    <sheet name="Karta tytułowa" sheetId="49" r:id="rId1"/>
    <sheet name="A. Kryteria Formalne" sheetId="52" state="hidden" r:id="rId2"/>
    <sheet name="Wynik oceny formalnej" sheetId="66" state="hidden" r:id="rId3"/>
    <sheet name="B. Kryteria merytoryczne ogólne" sheetId="53" state="hidden" r:id="rId4"/>
    <sheet name="C. Kryteria meryt. specyficzne" sheetId="61" state="hidden" r:id="rId5"/>
    <sheet name="Wynik oceny meryt.ogól. i spec." sheetId="67" state="hidden" r:id="rId6"/>
    <sheet name=" Kryteria meryt. punktowe" sheetId="63" r:id="rId7"/>
    <sheet name="WYNIK OCENY" sheetId="64" r:id="rId8"/>
    <sheet name="Wynik oceny dla wnioskodawcy" sheetId="68" state="hidden" r:id="rId9"/>
  </sheets>
  <definedNames>
    <definedName name="_ftn1" localSheetId="0">'Karta tytułowa'!#REF!</definedName>
    <definedName name="_ftnref1" localSheetId="0">'Karta tytułowa'!#REF!</definedName>
    <definedName name="_Hlk127952117" localSheetId="6">' Kryteria meryt. punktowe'!$B$6</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6">' Kryteria meryt. punktowe'!$A$1:$J$19</definedName>
    <definedName name="_xlnm.Print_Area" localSheetId="1">'A. Kryteria Formalne'!$A$2:$H$29</definedName>
    <definedName name="_xlnm.Print_Area" localSheetId="3">'B. Kryteria merytoryczne ogólne'!$A$1:$H$21</definedName>
    <definedName name="_xlnm.Print_Area" localSheetId="4">'C. Kryteria meryt. specyficzne'!$A$1:$H$15</definedName>
    <definedName name="_xlnm.Print_Area" localSheetId="0">'Karta tytułowa'!$A$1:$E$15</definedName>
    <definedName name="_xlnm.Print_Area" localSheetId="8">'Wynik oceny dla wnioskodawcy'!$A$1:$K$139</definedName>
    <definedName name="OcenaData" comment="Data Oceny">#REF!</definedName>
    <definedName name="OLE_LINK1" localSheetId="0">'Karta tytułowa'!$C$15</definedName>
    <definedName name="slownie" localSheetId="0">#REF!</definedName>
    <definedName name="slownie">#REF!</definedName>
    <definedName name="słownie">#REF!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63" l="1"/>
  <c r="I5" i="63"/>
  <c r="I6" i="63"/>
  <c r="I7" i="63"/>
  <c r="I8" i="63"/>
  <c r="I9" i="63"/>
  <c r="I10" i="63"/>
  <c r="I11" i="63"/>
  <c r="I12" i="63"/>
  <c r="G13" i="63"/>
  <c r="I13" i="63" l="1"/>
  <c r="G4" i="64" s="1"/>
  <c r="J113" i="68"/>
  <c r="J112" i="68"/>
  <c r="H112" i="68"/>
  <c r="G112" i="68"/>
  <c r="I111" i="68"/>
  <c r="I110" i="68"/>
  <c r="I109" i="68"/>
  <c r="I108" i="68"/>
  <c r="I107" i="68"/>
  <c r="B101" i="68"/>
  <c r="B77" i="68"/>
  <c r="I112" i="68" l="1"/>
  <c r="D118" i="68"/>
  <c r="B75" i="68"/>
  <c r="B51" i="68"/>
  <c r="B16" i="68"/>
  <c r="B18" i="68"/>
  <c r="B100" i="68" l="1"/>
  <c r="B121" i="68"/>
  <c r="D129" i="68"/>
  <c r="C15" i="68"/>
  <c r="C14" i="68"/>
  <c r="C13" i="68"/>
  <c r="C12" i="68"/>
  <c r="C11" i="68"/>
  <c r="C10" i="68"/>
  <c r="B1" i="67" l="1"/>
  <c r="B1" i="66"/>
  <c r="A1" i="64"/>
  <c r="A1" i="63"/>
  <c r="D127" i="68" l="1"/>
  <c r="B2" i="52"/>
  <c r="B1" i="61"/>
  <c r="B1" i="53"/>
</calcChain>
</file>

<file path=xl/sharedStrings.xml><?xml version="1.0" encoding="utf-8"?>
<sst xmlns="http://schemas.openxmlformats.org/spreadsheetml/2006/main" count="475" uniqueCount="212">
  <si>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</si>
  <si>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</si>
  <si>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</si>
  <si>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</si>
  <si>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</si>
  <si>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</si>
  <si>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</si>
  <si>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</si>
  <si>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</si>
  <si>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</si>
  <si>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</si>
  <si>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</si>
  <si>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</si>
  <si>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</si>
  <si>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</si>
  <si>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</si>
  <si>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</si>
  <si>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</si>
  <si>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</si>
  <si>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</si>
  <si>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</si>
  <si>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</si>
  <si>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</si>
  <si>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</si>
  <si>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</si>
  <si>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</si>
  <si>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</si>
  <si>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</si>
  <si>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</si>
  <si>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</si>
  <si>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</si>
  <si>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</si>
  <si>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Wniosek o dofinansowanie oraz załączniki zostały złożone w terminie i formie określonej w regulaminie wyboru projektów</t>
  </si>
  <si>
    <t>Kompletność wniosku o dofinansowanie oraz załączników i poprawność ich wypełnienia</t>
  </si>
  <si>
    <t>Wnioskodawca oraz partnerzy projektu są uprawnieni do uzyskania wsparcia</t>
  </si>
  <si>
    <t>W ramach kryterium weryfikowane będzie, czy wniosek o dofinansowanie oraz wymagane załączniki (jeśli dotyczą) zostały złożone zgodnie ze wskazanymi w regulaminie wyboru projektów terminie i formie.</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</si>
  <si>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</si>
  <si>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</si>
  <si>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</si>
  <si>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</si>
  <si>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</si>
  <si>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</si>
  <si>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</si>
  <si>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</si>
  <si>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</si>
  <si>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</si>
  <si>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</si>
  <si>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</si>
  <si>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</si>
  <si>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</si>
  <si>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</si>
  <si>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</si>
  <si>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</si>
  <si>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</si>
  <si>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</si>
  <si>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</si>
  <si>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</si>
  <si>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</si>
  <si>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</si>
  <si>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</si>
  <si>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</si>
  <si>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 xml:space="preserve">Imię i nazwisko osoby sprawdzającej </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</si>
  <si>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</si>
  <si>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</si>
  <si>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</si>
  <si>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</si>
  <si>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</si>
  <si>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</si>
  <si>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W kryterium weryfikowane będzie, czy wnioskodawca:
-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 posiada zdolność instytucjonalną, kadrową, organizacyjną oraz techniczną do zrealizowania projektu (czy kadra, doświadczenie, struktura organizacyjna, zasoby rzeczowe i techniczne wnioskodawcy zapewniają realizację projektu);
-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</si>
  <si>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</si>
  <si>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</si>
  <si>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</si>
  <si>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</si>
  <si>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</si>
  <si>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</si>
  <si>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</si>
  <si>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</si>
  <si>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</si>
  <si>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</si>
  <si>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</si>
  <si>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</si>
  <si>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Wniosek spełnia kryteria merytoryczne dopuszczające ogólne</t>
  </si>
  <si>
    <t>Wniosek spełnia kryteria formalne</t>
  </si>
  <si>
    <t>PRIORYTET :</t>
  </si>
  <si>
    <t>2.Fundusze europejskie dla środowiska</t>
  </si>
  <si>
    <t>2.5 Gospodarowanie zasobami wody oraz przeciwdziałanie klęskom żywiołowym</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</si>
  <si>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</si>
  <si>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</si>
  <si>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</si>
  <si>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</si>
  <si>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</si>
  <si>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</si>
  <si>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</si>
  <si>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</si>
  <si>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</si>
  <si>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</si>
  <si>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</si>
  <si>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</si>
  <si>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Rozwój potencjału służb publicznych (doposażenie służb ratowniczych)</t>
  </si>
  <si>
    <t>Możliwość poprawy lub uzupełnienia</t>
  </si>
  <si>
    <t>nie</t>
  </si>
  <si>
    <t>tak</t>
  </si>
  <si>
    <t>RAZEM</t>
  </si>
  <si>
    <t>WYNIK OCENY MERYTORYCZNEJ DOPUSZCZAJĄCEJ:</t>
  </si>
  <si>
    <t>Decyzja:</t>
  </si>
  <si>
    <t>* zgodnie z Regulaminem wyboru projektów</t>
  </si>
  <si>
    <t>Uwagi do oceny  - kryteria formalne</t>
  </si>
  <si>
    <t>WYNIK OCENY KRYTERIÓW MERYTORYCZNYCH PUNKTOWYCH</t>
  </si>
  <si>
    <t xml:space="preserve">W przypadku jednakowej liczby punktów uzyskanych w kryterium nr 1 decyduje liczba punktów uzyskana w kryterium nr 2. W przypadku jednakowej liczby punktów uzyskanych w kryterium nr 1 i 2 decyduje liczba punktów uzyskana w kryterium nr 3. </t>
  </si>
  <si>
    <t>KRYTERIA ROZSTRZYGJĄCE:</t>
  </si>
  <si>
    <t>Proponowana kwota dofinansowania w PLN:</t>
  </si>
  <si>
    <t>słownie:</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</si>
  <si>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</si>
  <si>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Uwagi do oceny - kryteria merytoryczne dopuszczające ogólne</t>
  </si>
  <si>
    <t>Uwagi do oceny - kryteria merytoryczne dopuszczające specyficzne</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</si>
  <si>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</si>
  <si>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</si>
  <si>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</si>
  <si>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</si>
  <si>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</si>
  <si>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(Nieuzyskanie co najmniej 40% maksymalnej liczby punktów powoduje ocenę negatywną projektu)</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</si>
  <si>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</si>
  <si>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Liczba uzyskanych przez projekt punktów</t>
  </si>
  <si>
    <t>Proponowana kwota dofinansowania:</t>
  </si>
  <si>
    <t>KRYTERIA ROZSTRZYGAJĄCE:</t>
  </si>
  <si>
    <t>DLA WNIOSKODAWCY</t>
  </si>
  <si>
    <t>Podpis Przewodniczącego KOP</t>
  </si>
  <si>
    <t>WYNIK OCENY  WNIOSKU O DOFINANSOWANIE DLA DZIAŁANIA 2.5 GOSPODAROWANIE ZASOBAMI WODY I PRZECIWDZIAŁANIE KLĘSKOM ŻYWIOŁOWYM</t>
  </si>
  <si>
    <t>Projekt nie dotyczy miasta średniego tracącego funkcje społeczno-gospodarcze i miasta subregionalnego z podregionów 
z najwyższą kumulacją gmin zmarginalizowanych z obszaru Polski Wschodniej wspieranych 
w ramach programu Fundusze Europejskie dla Polski Wschodniej  - z przedziału 20 -100 tys. mieszkańców?</t>
  </si>
  <si>
    <t xml:space="preserve">W kryterium tym weryfikowane będzie, czy zgodnie z zapisami SZOP dla Działania 2.5, projekt nie dotyczy miasta średniego tracącego funkcje społeczno-gospodarcze i miasta subregionalnego z podregionów z najwyższą kumulacją gmin zmarginalizowanych z obszaru Polski Wschodniej wspieranego w ramach FEPW  - z przedziału 20-100 tys. mieszkańców.
*na podstawie danych GUS Bank danych lokalnych na dzień 31.12.2022 r.
</t>
  </si>
  <si>
    <t>Projekt dotyczy miasta o liczbie mieszkańców poniżej 20 tys., zaś w przypadku miasta będącego stolicą powiatu poniżej 15 tys. mieszkańców.</t>
  </si>
  <si>
    <t>W ramach kryterium weryfikowane będzie, czy projekt obejmuje opracowanie planu adaptacji do zmian klimatu dla miasta poniżej 20 tys.* mieszkańców, a w przypadku miasta będącego stolicą powiatu poniżej 15 tys.* mieszkańców. 
*na podstawie danych GUS Bank danych lokalnych na dzień 31.12.2022 r.</t>
  </si>
  <si>
    <t xml:space="preserve">Wnioskodawca zadeklarował, zgodność planu adaptacji do zamian klimatu z dokumentem „Podręcznik adaptacji dla miast. Aktualizacja 2023. Wytyczne do przygotowania Miejskiego Planu Adaptacji do zmian klimatu” .   </t>
  </si>
  <si>
    <t>Kryterium weryfikuje, czy Wnioskodawca zadeklarował zgodność przygotowywanego planu adaptacji do zmian klimatu z dokumentem „Podręcznik adaptacji dla miast. Aktualizacja 2023. Wytyczne do przygotowania Miejskiego Planu Adaptacji do zmian klimatu” (strona 62 
ww. podręcznika). 
Kryterium weryfikowane na podstawie oświadczenia Wnioskodawcy.</t>
  </si>
  <si>
    <t>Plan adaptacji do zmian klimatu zostanie poddany procedurze Strategicznej oceny oddziaływania na środowisko (SOOŚ)?</t>
  </si>
  <si>
    <t>W ramach kryterium weryfikowane jest, czy Wnioskodawca zobowiązał się do poddania opracowanego w ramach projektu planu adaptacji do zmian klimatu procedurze Strategicznej oceny oddziaływania na środowisko (SOOŚ).
Kryterium weryfikowane na podstawie oświadczenia Wnioskodawcy.</t>
  </si>
  <si>
    <t>Na moment złożenia wniosku o dofinansowanie dla miasta, którego dotyczy wniosek powołano Zespół ds. adaptacji miasta do zmian klimatu lub podjęto uchwałę wyrażającą wolę opracowania i wdrożenia planu adaptacji do zmian klimatu?</t>
  </si>
  <si>
    <t>Kryterium weryfikuje, czy Wnioskodawca dla miasta, którego dotyczy wniosek o dofinansowanie: 
a)	powołał Zespół ds. adaptacji miasta do zmian klimatu, lub
b)	podjął uchwałę wyrażającą wolę opracowania i wdrożenia planu adaptacji do zmian klimatu.
Aby kryterium zostało uznane za spełnione, Wnioskodawca musi wykazać spełnienie co najmniej jednego z powyższych warunków. 
Kryterium weryfikowane będzie na podstawie wniosku o dofinansowanie oraz załączników.</t>
  </si>
  <si>
    <t xml:space="preserve">Gotowość projektu do realizacji </t>
  </si>
  <si>
    <t>2-12</t>
  </si>
  <si>
    <t>Stopień partycypacji społecznej w procesie opracowywania planu adaptacji do zmian klimatu przed złożeniem wniosku o dofinansowanie</t>
  </si>
  <si>
    <t>0-6</t>
  </si>
  <si>
    <t>Wpływ na sektory i obszary wrażliwe</t>
  </si>
  <si>
    <t>0-4</t>
  </si>
  <si>
    <t>Zgodność projektu 
z dokumentami strategicznymi i planistycznymi</t>
  </si>
  <si>
    <t xml:space="preserve">Działania edukacyjne podnoszące świadomość społeczeństwa </t>
  </si>
  <si>
    <r>
      <t xml:space="preserve">Kryterium premiuje projekty planów adaptacji do zmian klimatu wykazujące zgodność z dokumentami 
o zasięgu regionalnym oraz lokalnym.
</t>
    </r>
    <r>
      <rPr>
        <b/>
        <sz val="9"/>
        <rFont val="Calibri Light"/>
        <family val="2"/>
        <charset val="238"/>
      </rPr>
      <t>Punktacja:</t>
    </r>
    <r>
      <rPr>
        <sz val="9"/>
        <rFont val="Calibri Light"/>
        <family val="2"/>
        <charset val="238"/>
      </rPr>
      <t xml:space="preserve">
Jeżeli projekt wykazuje zgodność z:
„Programem ochrony środowiska dla województwa świętokrzyskiego 2030”  –</t>
    </r>
    <r>
      <rPr>
        <b/>
        <sz val="9"/>
        <rFont val="Calibri Light"/>
        <family val="2"/>
        <charset val="238"/>
      </rPr>
      <t xml:space="preserve"> 1 punkt</t>
    </r>
    <r>
      <rPr>
        <sz val="9"/>
        <rFont val="Calibri Light"/>
        <family val="2"/>
        <charset val="238"/>
      </rPr>
      <t xml:space="preserve">,
 „Programem Ochrony Powietrza dla województwa świętokrzyskiego wraz z planem działań krótkoterminowych”  – 1 punkt,
Programem ochrony środowiska dla danej gminy – </t>
    </r>
    <r>
      <rPr>
        <b/>
        <sz val="9"/>
        <rFont val="Calibri Light"/>
        <family val="2"/>
        <charset val="238"/>
      </rPr>
      <t>1 punkt</t>
    </r>
    <r>
      <rPr>
        <sz val="9"/>
        <rFont val="Calibri Light"/>
        <family val="2"/>
        <charset val="238"/>
      </rPr>
      <t xml:space="preserve">,
Strategią rozwoju gminy </t>
    </r>
    <r>
      <rPr>
        <b/>
        <sz val="9"/>
        <rFont val="Calibri Light"/>
        <family val="2"/>
        <charset val="238"/>
      </rPr>
      <t>– 1 punkt</t>
    </r>
    <r>
      <rPr>
        <sz val="9"/>
        <rFont val="Calibri Light"/>
        <family val="2"/>
        <charset val="238"/>
      </rPr>
      <t>.
W przypadku gdy projekt nie obejmuje żadnego 
z powyższych elementów otrzymuje</t>
    </r>
    <r>
      <rPr>
        <b/>
        <sz val="9"/>
        <rFont val="Calibri Light"/>
        <family val="2"/>
        <charset val="238"/>
      </rPr>
      <t xml:space="preserve"> 0 punktów</t>
    </r>
    <r>
      <rPr>
        <sz val="9"/>
        <rFont val="Calibri Light"/>
        <family val="2"/>
        <charset val="238"/>
      </rPr>
      <t xml:space="preserve">.
Punkty sumują się w ramach przedmiotowego kryterium. Maksymalna liczba punktów 
w ramach kryteriów wynosi </t>
    </r>
    <r>
      <rPr>
        <b/>
        <sz val="9"/>
        <rFont val="Calibri Light"/>
        <family val="2"/>
        <charset val="238"/>
      </rPr>
      <t>4 punkty</t>
    </r>
    <r>
      <rPr>
        <sz val="9"/>
        <rFont val="Calibri Light"/>
        <family val="2"/>
        <charset val="238"/>
      </rPr>
      <t>.
Kryterium weryfikowane będzie na podstawie wniosku o dofinansowanie oraz załączników.</t>
    </r>
  </si>
  <si>
    <t>0-2</t>
  </si>
  <si>
    <t xml:space="preserve">Dotyczy kryterium nr 3:
*   Strategiczny Plan Adaptacji (SPA) 2020 dostępny jest na stronie internetowej https://bip.mos.gov.pl/strategie-plany-programy/strategiczny-plan-adaptacji-2020/ </t>
  </si>
  <si>
    <r>
      <t xml:space="preserve">KRYTERIA ROZSTRZYGAJĄCE
</t>
    </r>
    <r>
      <rPr>
        <sz val="10"/>
        <rFont val="Calibri Light"/>
        <family val="2"/>
        <charset val="238"/>
      </rPr>
      <t xml:space="preserve">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r>
    <r>
      <rPr>
        <b/>
        <sz val="10"/>
        <rFont val="Calibri Light"/>
        <family val="2"/>
        <charset val="238"/>
      </rPr>
      <t xml:space="preserve">
KRYTERIUM ROZSTRZYGAJĄCE NR 1: </t>
    </r>
    <r>
      <rPr>
        <sz val="10"/>
        <rFont val="Calibri Light"/>
        <family val="2"/>
        <charset val="238"/>
      </rPr>
      <t xml:space="preserve">Kryterium punktowe nr 1. Gotowość projektu do realizacji </t>
    </r>
    <r>
      <rPr>
        <b/>
        <sz val="10"/>
        <rFont val="Calibri Light"/>
        <family val="2"/>
        <charset val="238"/>
      </rPr>
      <t xml:space="preserve">
KRYTERIUM ROZSTRZYGAJĄCE NR 2: </t>
    </r>
    <r>
      <rPr>
        <sz val="10"/>
        <rFont val="Calibri Light"/>
        <family val="2"/>
        <charset val="238"/>
      </rPr>
      <t>Kryterium punktowe nr 3. Wpływ na sektory i obszary wrażliwe</t>
    </r>
    <r>
      <rPr>
        <b/>
        <sz val="10"/>
        <rFont val="Calibri Light"/>
        <family val="2"/>
        <charset val="238"/>
      </rPr>
      <t xml:space="preserve">
KRYTERIUM ROZSTRZYGAJĄCE NR 3:</t>
    </r>
    <r>
      <rPr>
        <sz val="10"/>
        <rFont val="Calibri Light"/>
        <family val="2"/>
        <charset val="238"/>
      </rPr>
      <t xml:space="preserve"> Kryterium punktowe nr 2. Stopień partycypacji społecznej w procesie opracowywania planu adaptacji do zmian klimatu</t>
    </r>
  </si>
  <si>
    <r>
      <t xml:space="preserve">Kryterium premiuje podejmowanie przez Wnioskodawcę przed dniem złożenia wniosku o dofinansowanie działań podnoszących świadomość społeczną w zakresie adaptacji do zmian klimatu z wykorzystaniem różnych form partycypacji społecznej, aby dotrzeć do jak najszerszej grupy odbiorców.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e-konsultacje,
</t>
    </r>
    <r>
      <rPr>
        <b/>
        <sz val="9"/>
        <rFont val="Calibri Light"/>
        <family val="2"/>
        <charset val="238"/>
      </rPr>
      <t>2 punkty</t>
    </r>
    <r>
      <rPr>
        <sz val="9"/>
        <rFont val="Calibri Light"/>
        <family val="2"/>
        <charset val="238"/>
      </rPr>
      <t xml:space="preserve"> – szkolenia, konferencje, warsztaty, badania społeczne, ankiety,
</t>
    </r>
    <r>
      <rPr>
        <b/>
        <sz val="9"/>
        <rFont val="Calibri Light"/>
        <family val="2"/>
        <charset val="238"/>
      </rPr>
      <t>2 punkty</t>
    </r>
    <r>
      <rPr>
        <sz val="9"/>
        <rFont val="Calibri Light"/>
        <family val="2"/>
        <charset val="238"/>
      </rPr>
      <t xml:space="preserve"> – konsultacje z przedstawicielami biznesu, organizacjami pozarządowymi,  mieszkańcami miasta narażonego na skutki zmian klimatu – w formie spotkań publicznych.
W przypadku gdy projekt nie obejmuje żadnego z powyższych elementów otrzymuje </t>
    </r>
    <r>
      <rPr>
        <b/>
        <sz val="9"/>
        <rFont val="Calibri Light"/>
        <family val="2"/>
        <charset val="238"/>
      </rPr>
      <t>0 punktów</t>
    </r>
    <r>
      <rPr>
        <sz val="9"/>
        <rFont val="Calibri Light"/>
        <family val="2"/>
        <charset val="238"/>
      </rPr>
      <t xml:space="preserve">.
Punkty sumują się w ramach przedmiotowego kryterium. Maksymalna liczba punktów w ramach kryteriów wynosi </t>
    </r>
    <r>
      <rPr>
        <b/>
        <sz val="9"/>
        <rFont val="Calibri Light"/>
        <family val="2"/>
        <charset val="238"/>
      </rPr>
      <t>6 punktów</t>
    </r>
    <r>
      <rPr>
        <sz val="9"/>
        <rFont val="Calibri Light"/>
        <family val="2"/>
        <charset val="238"/>
      </rPr>
      <t>.
Kryterium weryfikowane będzie na podstawie wniosku o dofinansowanie oraz załączników.</t>
    </r>
  </si>
  <si>
    <r>
      <t xml:space="preserve">Kryterium premiuje projekty, których założenia w zakresie minimalizacji zmiany klimatu obejmują największą liczbę sektorów i obszarów wrażliwych zgodnie ze „Strategicznym planem adaptacji dla sektorów i obszarów wrażliwych na zmiany klimatu do roku 2020 
z perspektywą do roku 2030”, rozdział 3*
</t>
    </r>
    <r>
      <rPr>
        <b/>
        <sz val="9"/>
        <rFont val="Calibri Light"/>
        <family val="2"/>
        <charset val="238"/>
      </rPr>
      <t>Punktacja:</t>
    </r>
    <r>
      <rPr>
        <sz val="9"/>
        <rFont val="Calibri Light"/>
        <family val="2"/>
        <charset val="238"/>
      </rPr>
      <t xml:space="preserve">
</t>
    </r>
    <r>
      <rPr>
        <b/>
        <sz val="9"/>
        <rFont val="Calibri Light"/>
        <family val="2"/>
        <charset val="238"/>
      </rPr>
      <t xml:space="preserve">4 punkty </t>
    </r>
    <r>
      <rPr>
        <sz val="9"/>
        <rFont val="Calibri Light"/>
        <family val="2"/>
        <charset val="238"/>
      </rPr>
      <t xml:space="preserve">– projekt obejmuje co najmniej 5 sektorów i obszarów wrażliwych,
</t>
    </r>
    <r>
      <rPr>
        <b/>
        <sz val="9"/>
        <rFont val="Calibri Light"/>
        <family val="2"/>
        <charset val="238"/>
      </rPr>
      <t xml:space="preserve">2 punkty </t>
    </r>
    <r>
      <rPr>
        <sz val="9"/>
        <rFont val="Calibri Light"/>
        <family val="2"/>
        <charset val="238"/>
      </rPr>
      <t xml:space="preserve">- projekt obejmuje od 3 do 4 (włącznie) sektorów 
i obszarów wrażliwych,
</t>
    </r>
    <r>
      <rPr>
        <b/>
        <sz val="9"/>
        <rFont val="Calibri Light"/>
        <family val="2"/>
        <charset val="238"/>
      </rPr>
      <t>1 punkt</t>
    </r>
    <r>
      <rPr>
        <sz val="9"/>
        <rFont val="Calibri Light"/>
        <family val="2"/>
        <charset val="238"/>
      </rPr>
      <t xml:space="preserve"> - projekt obejmuje od 1 do 2 (włącznie) sektorów 
i obszarów wrażliwych.
</t>
    </r>
    <r>
      <rPr>
        <b/>
        <sz val="9"/>
        <rFont val="Calibri Light"/>
        <family val="2"/>
        <charset val="238"/>
      </rPr>
      <t>0 punktów</t>
    </r>
    <r>
      <rPr>
        <sz val="9"/>
        <rFont val="Calibri Light"/>
        <family val="2"/>
        <charset val="238"/>
      </rPr>
      <t xml:space="preserve"> – projekt nie obejmuje żadnego z sektorów i obszarów wrażliwych
</t>
    </r>
    <r>
      <rPr>
        <b/>
        <sz val="9"/>
        <rFont val="Calibri Light"/>
        <family val="2"/>
        <charset val="238"/>
      </rPr>
      <t>Punkty nie sumują się.</t>
    </r>
    <r>
      <rPr>
        <sz val="9"/>
        <rFont val="Calibri Light"/>
        <family val="2"/>
        <charset val="238"/>
      </rPr>
      <t xml:space="preserve">
Maksymalna liczba punktów w ramach kryteriów wynosi </t>
    </r>
    <r>
      <rPr>
        <b/>
        <sz val="9"/>
        <rFont val="Calibri Light"/>
        <family val="2"/>
        <charset val="238"/>
      </rPr>
      <t>4 punkty</t>
    </r>
    <r>
      <rPr>
        <sz val="9"/>
        <rFont val="Calibri Light"/>
        <family val="2"/>
        <charset val="238"/>
      </rPr>
      <t>.</t>
    </r>
  </si>
  <si>
    <r>
      <t xml:space="preserve">Kryterium premiuje projekty, w ramach których zaplanowano działania edukacyjne podnoszące świadomość społeczeństwa na temat zmian klimatu, sprzyjające racjonalnemu korzystaniu z zasobów środowiskowych i wspierające ochronę zasobów nieodnawialnych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projekt przewiduje działania edukacyjne
</t>
    </r>
    <r>
      <rPr>
        <b/>
        <sz val="9"/>
        <rFont val="Calibri Light"/>
        <family val="2"/>
        <charset val="238"/>
      </rPr>
      <t>0 punktów</t>
    </r>
    <r>
      <rPr>
        <sz val="9"/>
        <rFont val="Calibri Light"/>
        <family val="2"/>
        <charset val="238"/>
      </rPr>
      <t xml:space="preserve"> - projekt nie przewiduje działań edukacyjnych
Kryterium weryfikowane będzie na podstawie wniosku o dofinansowanie oraz załączników.</t>
    </r>
  </si>
  <si>
    <t>Wniosek spełnia kryteria merytoryczne dopuszczające ogólne:</t>
  </si>
  <si>
    <t>Wniosek spełnia kryteria merytoryczne dopuszzające specyficzne:</t>
  </si>
  <si>
    <r>
      <t xml:space="preserve">Kryterium rozstrzygające nr 1: </t>
    </r>
    <r>
      <rPr>
        <sz val="11"/>
        <rFont val="Calibri Light"/>
        <family val="2"/>
        <charset val="238"/>
      </rPr>
      <t xml:space="preserve">Kryterium punktowe nr 1. Gotowość projektu do realizacji </t>
    </r>
  </si>
  <si>
    <r>
      <t>Kryterium rozstrzygające nr 2:</t>
    </r>
    <r>
      <rPr>
        <sz val="11"/>
        <rFont val="Calibri Light"/>
        <family val="2"/>
        <charset val="238"/>
      </rPr>
      <t xml:space="preserve"> Kryterium punktowe nr 3. Wpływ na sektory i obszary wrażliwe</t>
    </r>
  </si>
  <si>
    <r>
      <t xml:space="preserve">Kryterium rozstrzygające nr 3: </t>
    </r>
    <r>
      <rPr>
        <sz val="11"/>
        <rFont val="Calibri Light"/>
        <family val="2"/>
        <charset val="238"/>
      </rPr>
      <t>Kryterium punktowe nr 2. Stopień partycypacji społecznej w procesie opracowywania planu adaptacji do zmian klimatu</t>
    </r>
  </si>
  <si>
    <t>Wniosek o dofinansowanie został złożony w terminie i formie określonej w regulaminie wyboru projektów</t>
  </si>
  <si>
    <t>W ramach kryterium weryfikowane będzie, czy wniosek o dofinansowanie został złożony zgodnie ze wskazanymi w regulaminie wyboru projektów terminie i formie.</t>
  </si>
  <si>
    <t>W ramach kryterium weryfikacji podlegać będzie, czy wnioskodawca oraz partnerzy projektu (jeśli dotyczy):
1. Należą do podmiotów uprawnionych do złożenia wniosku o dofinansowanie w ramach danego naboru, zgodnie z FEŚ 2021 – 2027, SzOP2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</si>
  <si>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wdrożeniowej4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</si>
  <si>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r>
      <t xml:space="preserve">Kryterium premiuje projekty o najwyższym stopniu przygotowania do </t>
    </r>
    <r>
      <rPr>
        <sz val="9"/>
        <rFont val="Calibri Light"/>
        <family val="2"/>
        <charset val="238"/>
      </rPr>
      <t>opracowania</t>
    </r>
    <r>
      <rPr>
        <sz val="9"/>
        <rFont val="Calibri Light"/>
        <family val="2"/>
        <charset val="238"/>
      </rPr>
      <t xml:space="preserve"> miejskiego planu adaptacji do zmian klimatu.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powołano zespół do przygotowania planu adaptacji do zmian klimatu,
</t>
    </r>
    <r>
      <rPr>
        <b/>
        <sz val="9"/>
        <rFont val="Calibri Light"/>
        <family val="2"/>
        <charset val="238"/>
      </rPr>
      <t>2 punkty</t>
    </r>
    <r>
      <rPr>
        <sz val="9"/>
        <rFont val="Calibri Light"/>
        <family val="2"/>
        <charset val="238"/>
      </rPr>
      <t xml:space="preserve"> – podjęto uchwałę o przystąpieniu do opracowania planu adaptacji do zmian klimatu,
</t>
    </r>
    <r>
      <rPr>
        <b/>
        <sz val="9"/>
        <rFont val="Calibri Light"/>
        <family val="2"/>
        <charset val="238"/>
      </rPr>
      <t>2 punkty</t>
    </r>
    <r>
      <rPr>
        <sz val="9"/>
        <rFont val="Calibri Light"/>
        <family val="2"/>
        <charset val="238"/>
      </rPr>
      <t xml:space="preserve"> – opracowano i przyjęto harmonogram prac nad opracowaniem planu adaptacji do zmian klimatu,
</t>
    </r>
    <r>
      <rPr>
        <b/>
        <sz val="9"/>
        <rFont val="Calibri Light"/>
        <family val="2"/>
        <charset val="238"/>
      </rPr>
      <t>2 punkty</t>
    </r>
    <r>
      <rPr>
        <sz val="9"/>
        <rFont val="Calibri Light"/>
        <family val="2"/>
        <charset val="238"/>
      </rPr>
      <t xml:space="preserve"> – opracowano założenia planu adaptacji do zmian klimatu,
</t>
    </r>
    <r>
      <rPr>
        <b/>
        <sz val="9"/>
        <rFont val="Calibri Light"/>
        <family val="2"/>
        <charset val="238"/>
      </rPr>
      <t>2 punkty</t>
    </r>
    <r>
      <rPr>
        <sz val="9"/>
        <rFont val="Calibri Light"/>
        <family val="2"/>
        <charset val="238"/>
      </rPr>
      <t xml:space="preserve"> – zidentyfikowano interesariuszy i zaplanowano konsultacje społeczne,
</t>
    </r>
    <r>
      <rPr>
        <b/>
        <sz val="9"/>
        <rFont val="Calibri Light"/>
        <family val="2"/>
        <charset val="238"/>
      </rPr>
      <t>2 punkty</t>
    </r>
    <r>
      <rPr>
        <sz val="9"/>
        <rFont val="Calibri Light"/>
        <family val="2"/>
        <charset val="238"/>
      </rPr>
      <t xml:space="preserve"> – rozpoczęto prace w zakresie opracowanie miejskiego planu adaptacji (zgodnie z przyjętym harmonogramem).
Punkty sumują się w ramach przedmiotowego kryterium. Maksymalna liczba punktów 
w ramach kryteriów wynosi </t>
    </r>
    <r>
      <rPr>
        <b/>
        <sz val="9"/>
        <rFont val="Calibri Light"/>
        <family val="2"/>
        <charset val="238"/>
      </rPr>
      <t>12 punktów</t>
    </r>
    <r>
      <rPr>
        <sz val="9"/>
        <rFont val="Calibri Light"/>
        <family val="2"/>
        <charset val="238"/>
      </rPr>
      <t>.
Kryterium weryfikowane będzie na podstawie wniosku o dofinansowanie oraz załączników.</t>
    </r>
  </si>
  <si>
    <t>KRYTERIA MERYTORYCZNE PUNKTOWE</t>
  </si>
  <si>
    <t>0-1</t>
  </si>
  <si>
    <t>1-4</t>
  </si>
  <si>
    <t>W sytuacji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t>
  </si>
  <si>
    <t>2. „Fundusze Europejskie dla środowiska”</t>
  </si>
  <si>
    <t xml:space="preserve">Nazwa wnioskodawcy: </t>
  </si>
  <si>
    <t>Wydatki ogółem:</t>
  </si>
  <si>
    <t>Wydatki kwalifikowalne:</t>
  </si>
  <si>
    <t>Wnioskowane dofinansowanie:</t>
  </si>
  <si>
    <t>w tym budżet państwa (jeśli dotyczy):</t>
  </si>
  <si>
    <t>Nr ewidencyjny wniosku:</t>
  </si>
  <si>
    <t xml:space="preserve">Definicja kryterium </t>
  </si>
  <si>
    <t>Maksymalna liczba pkt.</t>
  </si>
  <si>
    <t xml:space="preserve">UWAGI: </t>
  </si>
  <si>
    <t>Sumaryczna liczba punktów uzyskanych przez projekt:</t>
  </si>
  <si>
    <t>Proponowana kwota dofinasnowania w zł:</t>
  </si>
  <si>
    <t>w tym EFRR w zł):</t>
  </si>
  <si>
    <t>w tym budżet państwa w zł (jeśli dotyczy):</t>
  </si>
  <si>
    <t>Sumaryczna liczba punktów w kryterium</t>
  </si>
  <si>
    <t>imię i nazwisko osoby oceniającej projekt</t>
  </si>
  <si>
    <t>data</t>
  </si>
  <si>
    <t>podpis osoby oceniającej projekt</t>
  </si>
  <si>
    <t>WYNIK OCENY NA ETAPIE OCENY NA ETAPIE OCENY MERYTORYCZNEJ PUNKTOWEJ</t>
  </si>
  <si>
    <t xml:space="preserve">Efektywność dofinansowania projektu </t>
  </si>
  <si>
    <t>Redukcja emisji CO2</t>
  </si>
  <si>
    <t>Stopień poprawy efektywności energetycznej</t>
  </si>
  <si>
    <t>Udział odnawialnych źródeł energii w projekcie</t>
  </si>
  <si>
    <t xml:space="preserve">W ramach kryterium oceniana będzie gotowość projektu do realizacji (na jakim etapie przygotowania do realizacji projekt się znajduje).
Punkty w kryterium przyznawane są w następujący sposób:
- projekt posiada wszystkie wymagane decyzje uprawniające do rozpoczęcia robót budowlanych, a także potwierdzenie braku sprzeciwu właściwego organu w oparciu o zgłoszenie robót budowlanych w trybie art. 30 ustawy Prawo budowlane warunkujące realizację projektu lub nie wymaga uzyskania żadnego z dokumentów (co należy wyczerpująco uzasadnić) - 1 p.;
- projekt nie posiada kompletu ww. dokumentów – 0 p.; 
Otrzymanie 0 punktów w kryterium nie oznacza odrzucenia projektu. </t>
  </si>
  <si>
    <t>Zastosowanie w projekcie elementów zielonej i niebieskiej infrastruktury, rozwiązań na rzecz gospodarki o obiegu zamkniętym (GOZ)</t>
  </si>
  <si>
    <t>W ramach kryterium premiowane będą projekty uwzględniające w swym zakresie zastosowanie elementów zielonej i/lub niebieskiej infrastruktury (np. zielone dachy, ściany) i/lub rozwiązania na rzecz GOZ (w ramach dopuszczalnego limitu). 
Punkty w kryterium przyznawane są w następujący sposób:
- 1 punkt – zakres rzeczowy projektu uwzględnia ww. elementy;
- 0 punktów - zakres rzeczowy projektu nie uwzględnia ww. elementów.	
Otrzymanie 0 punktów w kryterium nie oznacza odrzucenia projektu.</t>
  </si>
  <si>
    <t>Załącznik nr 4c</t>
  </si>
  <si>
    <t/>
  </si>
  <si>
    <t>02.01 „Efektywność energetyczna - dotacje”</t>
  </si>
  <si>
    <t>KARTA OCENY PROJEKTU 
DZIAŁANIE 02.01 „EFEKTYWNOŚĆ ENERGETYCZNA – DOTACJE”
ETAP OCENY MERYTORYCZNEJ PUNKTOWEJ</t>
  </si>
  <si>
    <t>Możliwość poprawy lub uzupełnienia (TAK/NIE)</t>
  </si>
  <si>
    <t>W ramach kryterium premiowane będą projekty uwzględniające w swym zakresie zastosowanie w ramach obowiązującego limitu elementów dotyczących infrastruktury na rzecz osób z niepełnosprawnością (np. windy, podjazdy, pochylnie itp.). 
Punkty przyznawane są w następujący sposób:
- 2 punkty – zakres rzeczowy projektu uwzględnia w znacznym stopniu elementy infrastruktury na rzecz osób z niepełnosprawnością, to znaczy zastosowane zostaną w projekcie więcej niż trzy rodzaje usprawnień OzN, np.: obniżone progi, winda, ścieżki prowadzące, wideodomofony, barierki, platformy przyschodowe, itp.
- 1 punkt – zakres rzeczowy projektu częściowo uwzględnia elementy infrastruktury na rzecz osób z niepełnosprawnością, to znaczy zastosowane zostaną w projekcie trzy lub mniej rodzajów usprawnień OzN, np.: obniżone progi, winda, ścieżki prowadzące, wideodomofony, barierki, platformy przyschodowe, itp;
- 0 punktów - zakres rzeczowy projektu nie uwzględnia elementów infrastruktury na rzecz osób z niepełnosprawnością.
Otrzymanie 0 punktów w kryterium nie oznacza odrzucenia projektu.</t>
  </si>
  <si>
    <t xml:space="preserve">Zastosowanie w projekcie elementów dotyczących infrastruktury związanej z dostępnością dla osób z niepełnosprawnościami (OzN) </t>
  </si>
  <si>
    <t>Zastosowanie formuły partnerstwa publiczno-prywatnego, w tym ESCO</t>
  </si>
  <si>
    <t>W ramach kryterium premiowane będą projekty uwzględniające realizację w formule partnerstwa publiczno-prywatnego (PPP). 
Punkty przyznawane są w następujący sposób:
- 1 punkt - projekt realizowany w PPP/EPC;
- 0 punktów - projekt nie będzie realizowany w PPP/EPC.
Otrzymanie 0 punktów w kryterium nie oznacza odrzucenia projektu.</t>
  </si>
  <si>
    <t>KRYTERIUM ROZSTRZYGAJĄCE NR 3.  „Redukcja emisji CO2” (kryterium punktowe nr 2).</t>
  </si>
  <si>
    <t>KRYTERIUM ROZSTRZYGAJĄCE NR 2. „Efektywność dofinansowania projektu” (kryterium punktowe nr 1).</t>
  </si>
  <si>
    <t>„Mieszkalne budynki komunalne”</t>
  </si>
  <si>
    <t xml:space="preserve">Lokale mieszkalne o lepszej charakterystyce energetycznej </t>
  </si>
  <si>
    <t>Kryterium mierzone będzie ilorazem wartości dofinansowania UE oraz sumarycznej ilości zmniejszenia zapotrzebowania na energię pierwotną we wszystkich budynkach objętych projektem - zł/MWh/rok (ocena w oparciu o wartość wskaźnika dotyczącego rocznego zużycia energii pierwotnej z uwzględnieniem zapisów przedłożonych aktualnych na etapie oceny merytorycznej punktowej wersji audytów).
Największą liczbę punktów otrzymają projekty o najmniejszej wartości wskaźnika efektywności dofinansowania projektu co oznacza, że jak najniższym kosztem środków UE zostanie osiągnięty jak największy efekt. Liczba punktów będzie zależna od osiągnięć wszystkich projektów przekazanych do oceny merytorycznej punktowej w danym naborze. Punktacja w ramach kryterium przyznawana będzie wg następujących zasad: numer rankingowy każdego projektu na liście ułożonej według wartości wskaźnika efektywności dofinansowania (od najmniejszej do największej wartości) zostaje podzielony przez liczbę projektów przekazanych do oceny merytorycznej punktowej w naborze. W przypadku, gdy wynik tego ilorazu zawiera się w przedziale:
− poniżej 0,25 - projekt otrzymuje 4 p.
− od 0,25 – do mniej niż 0,5 - projekt otrzymuje 3 p.
− od 0,5 – do mniej niż 0,75 - projekt otrzymuje 2 p.
− od 0,75 – do 1 - projekt otrzymuje 1 p.
W przypadku, gdy ocenie podlegać będzie mniej niż 4 projekty, najlepszy projekt otrzyma maksymalną liczbę punktów, a pozostałe odpowiednio mniej.
Ocena dokonywana będzie na podstawie informacji zawartych we wniosku o dofinansowanie wraz z załącznikami.</t>
  </si>
  <si>
    <t>Kryterium mierzone będzie ilorazem wartości dofinansowania UE oraz sumarycznej wartości redukcji emisji CO2 dla wszystkich budynków objętych projektem - koszt jednostkowy - zł/tony równoważnika CO2/rok (ocena w oparciu o wartość wskaźnika dotyczącego szacowanej emisji gazów cieplarnianych, z uwzględnieniem zapisów przedłożonych aktualnych na etapie oceny merytorycznej punktowej wersji audytów). 
Największą liczbę punktów otrzymają projekty o najmniejszej wartości wskaźnika efektywności dofinansowania projektu co oznacza, że jak najniższym kosztem środków UE zostanie osiągnięty jak największy efekt. Liczba punktów będzie zależna od osiągnięć wszystkich projektów przekazanych do oceny merytorycznej punktowej w danym naborze. Punktacja w ramach kryterium przyznawana  będzie wg następujących zasad: numer rankingowy każdego projektu na liście ułożonej według wartości wskaźnika efektywności dofinansowania (od najmniejszej do największej wartości) zostaje podzielony przez liczbę projektów przekazanych do oceny merytorycznej punktowej w naborze. W przypadku, gdy wynik tego ilorazu zawiera się w przedziale:
−  poniżej 0,25 - projekt otrzymuje 4 p. 
− od 0,25 – do mniej niż 0,5 - projekt otrzymuje 3 p. 
− od 0,5 – do mniej niż 0,75 - projekt otrzymuje 2 p.
− od 0,75 – do 1 - projekt otrzymuje 1 p.
W przypadku, gdy ocenie podlegać będzie mniej niż 4 projekty, najlepszy projekt otrzyma maksymalną liczbę punktów, a pozostałe odpowiednio mniej.
Ocena dokonywana będzie na podstawie informacji zawartych we wniosku 
o dofinansowanie wraz z załącznikami.</t>
  </si>
  <si>
    <t>W kryterium ocenie podlegać będzie stopień poprawy efektywności energetycznej mierzony procentowym spadkiem zużycia energii cieplnej w odniesieniu do stanu wyjściowego/początkowego, wynikający z przedłożonych aktualnych na etapie oceny merytorycznej punktowej wersji audytów oraz wniosku o dofinansowanie.
Punkty w ramach kryterium przyznawane będą według poniższych zasad:
W przypadku, gdy nastąpi poprawa efektywności energetycznej o:
- mniej niż 35% - 1 p. 
- 35% ≤ X &lt; 40% - 2 p. 
- 40% ≤ X &lt; 50% - 3 p. 
- 50 % i więcej - 4 p.</t>
  </si>
  <si>
    <t>W ramach kryterium największą liczbę punktów otrzymają projekty, które wykażą najwyższą wyrażoną w procentach wartość wskaźnika dotyczącego wykorzystania w projekcie energii odnawialnej w stosunku do sumarycznego zapotrzebowania na energię końcową (łącznie cieplną i elektryczną) po realizacji projektu. Liczba punktów będzie zależna od osiągnięć wszystkich projektów przekazanych do oceny merytorycznej punktowej w danym naborze.
Jeżeli w wyniku modernizacji energetycznej udział odnawialnych źródeł energii w odniesieniu do całkowitego zapotrzebowania rocznego na energię końcową dla budynków  objętych projektem:
- wynosi poniżej 5% - projekt uzyska 0 p., 
- mieści się w przedziale od 5% do 15% włącznie – projekt uzyska 1 p.,
- mieści się w przedziale &gt; 15%, ale ≤ 30% - projekt uzyska 2 p.,
- mieści się w przedziale &gt; 30%, ale ≤ 50% - projekt uzyska 3 p.,
- wynosi powyżej 50% - projekt uzyska 4 p.
Otrzymanie 0 punktów w kryterium nie oznacza odrzucenia projektu.</t>
  </si>
  <si>
    <t>KRYTERIUM ROZSTRZYGAJĄCE NR 1."Gotowość projektu do realizacji" (kryterium punktowe nr 5).</t>
  </si>
  <si>
    <t>W ocenie kryterium pod uwagę brana będzie liczba lokali mieszkalnych o lepszej charakterystyce energetycznej (w oparciu o aktualną na etapie oceny merytorycznej punktowej wartość wskaźnika dotyczącego lokali mieszkalnych o lepszej charakterystyce energetycznej). Liczba punktów będzie zależna od osiągnięć wszystkich projektów przekazanych do oceny merytorycznej punktowej w danym konkursie. Punkty w ramach kryterium przyznawane będą wg następujących zasad: nr rankingowy każdego projektu na liście uszeregowanej od największej do najmniejszej wartości wskaźnika liczby lokali mieszkalnych, zostaje podzielony przez liczbę projektów przekazanych do oceny merytorycznej punktowej w naborze.
W przypadku, gdy wynik tego ilorazu zawiera się w przedziale:
− poniżej 0,25 - projekt otrzymuje 4 p.
− od 0,25 – do mniej niż 0,5 - projekt otrzymuje 3 p.
− od 0,5 – do mniej niż 0,75 - projekt otrzymuje 2 p.
− od 0,75 – do 1 - projekt otrzymuje 1 p.
W przypadku, gdy ocenie podlegać będzie mniej niż 4 projekty, najlepszy projekt otrzyma maksymalną liczbę punktów, a pozostałe odpowiednio mniej.
Ocena dokonywana będzie na podstawie informacji zawartych we wniosku o dofinansowanie wraz z załącznikami.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</si>
</sst>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60">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family val="2"/>
      <charset val="238"/>
      <scheme val="minor"/>
    </font>
    <font>
      <sz val="12"/>
      <color rgb="FFFF0000"/>
      <name val="Arial"/>
      <family val="2"/>
      <charset val="238"/>
    </font>
    <font>
      <b/>
      <sz val="10"/>
      <color theme="1"/>
      <name val="Calibri Light"/>
      <family val="2"/>
      <charset val="238"/>
    </font>
    <font>
      <sz val="10"/>
      <name val="Calibri Light"/>
      <family val="2"/>
      <charset val="238"/>
    </font>
    <font>
      <b/>
      <sz val="14"/>
      <color rgb="FFFF0000"/>
      <name val="Calibri Light"/>
      <family val="2"/>
      <charset val="238"/>
    </font>
    <font>
      <b/>
      <sz val="14"/>
      <name val="Calibri Light"/>
      <family val="2"/>
      <charset val="238"/>
    </font>
    <font>
      <i/>
      <sz val="12"/>
      <name val="Calibri Light"/>
      <family val="2"/>
      <charset val="238"/>
    </font>
    <font>
      <sz val="12"/>
      <name val="Calibri Light"/>
      <family val="2"/>
      <charset val="238"/>
    </font>
    <font>
      <b/>
      <sz val="10"/>
      <name val="Calibri Light"/>
      <family val="2"/>
      <charset val="238"/>
    </font>
    <font>
      <i/>
      <sz val="9"/>
      <name val="Calibri Light"/>
      <family val="2"/>
      <charset val="238"/>
    </font>
    <font>
      <b/>
      <sz val="12"/>
      <color rgb="FFFF0000"/>
      <name val="Calibri Light"/>
      <family val="2"/>
      <charset val="238"/>
    </font>
    <font>
      <b/>
      <sz val="12"/>
      <name val="Calibri Light"/>
      <family val="2"/>
      <charset val="238"/>
    </font>
    <font>
      <b/>
      <sz val="12"/>
      <color theme="1"/>
      <name val="Calibri Light"/>
      <family val="2"/>
      <charset val="238"/>
    </font>
    <font>
      <sz val="10"/>
      <color theme="1"/>
      <name val="Calibri Light"/>
      <family val="2"/>
      <charset val="238"/>
    </font>
    <font>
      <sz val="9"/>
      <name val="Calibri Light"/>
      <family val="2"/>
      <charset val="238"/>
    </font>
    <font>
      <b/>
      <sz val="9"/>
      <name val="Calibri Light"/>
      <family val="2"/>
      <charset val="238"/>
    </font>
    <font>
      <sz val="11"/>
      <name val="Calibri Light"/>
      <family val="2"/>
      <charset val="238"/>
    </font>
    <font>
      <sz val="9"/>
      <color theme="1"/>
      <name val="Calibri Light"/>
      <family val="2"/>
      <charset val="238"/>
    </font>
    <font>
      <sz val="11"/>
      <color rgb="FFFF0000"/>
      <name val="Calibri Light"/>
      <family val="2"/>
      <charset val="238"/>
    </font>
    <font>
      <b/>
      <sz val="11"/>
      <name val="Calibri Light"/>
      <family val="2"/>
      <charset val="238"/>
    </font>
    <font>
      <i/>
      <sz val="10"/>
      <name val="Calibri Light"/>
      <family val="2"/>
      <charset val="238"/>
    </font>
    <font>
      <sz val="10"/>
      <name val="Calibri"/>
      <family val="2"/>
      <charset val="238"/>
    </font>
    <font>
      <b/>
      <sz val="14"/>
      <name val="Calibri"/>
      <family val="2"/>
      <charset val="238"/>
    </font>
    <font>
      <b/>
      <sz val="12"/>
      <name val="Calibri"/>
      <family val="2"/>
      <charset val="238"/>
    </font>
    <font>
      <b/>
      <sz val="12"/>
      <color rgb="FFFF0000"/>
      <name val="Calibri"/>
      <family val="2"/>
      <charset val="238"/>
    </font>
    <font>
      <sz val="12"/>
      <name val="Calibri"/>
      <family val="2"/>
      <charset val="238"/>
    </font>
    <font>
      <sz val="11"/>
      <name val="Calibri"/>
      <family val="2"/>
      <charset val="238"/>
    </font>
    <font>
      <b/>
      <sz val="11"/>
      <name val="Calibri"/>
      <family val="2"/>
      <charset val="238"/>
    </font>
    <font>
      <b/>
      <sz val="10"/>
      <name val="Calibri"/>
      <family val="2"/>
      <charset val="238"/>
    </font>
    <font>
      <sz val="10"/>
      <color theme="1"/>
      <name val="Calibri"/>
      <family val="2"/>
      <charset val="238"/>
    </font>
    <font>
      <b/>
      <sz val="10"/>
      <color theme="1"/>
      <name val="Calibri"/>
      <family val="2"/>
      <charset val="238"/>
    </font>
    <font>
      <sz val="9"/>
      <name val="Calibri"/>
      <family val="2"/>
      <charset val="238"/>
    </font>
    <font>
      <b/>
      <sz val="9"/>
      <name val="Calibri"/>
      <family val="2"/>
      <charset val="238"/>
    </font>
    <font>
      <sz val="9"/>
      <color theme="1"/>
      <name val="Calibri"/>
      <family val="2"/>
      <charset val="238"/>
    </font>
    <font>
      <b/>
      <sz val="9"/>
      <color theme="1"/>
      <name val="Calibri"/>
      <family val="2"/>
      <charset val="238"/>
    </font>
    <font>
      <b/>
      <sz val="11"/>
      <color theme="1"/>
      <name val="Calibri"/>
      <family val="2"/>
      <charset val="238"/>
    </font>
    <font>
      <b/>
      <sz val="12"/>
      <color theme="1"/>
      <name val="Calibri"/>
      <family val="2"/>
      <charset val="238"/>
    </font>
    <font>
      <b/>
      <sz val="14"/>
      <color theme="1"/>
      <name val="Calibri"/>
      <family val="2"/>
      <charset val="238"/>
    </font>
  </fonts>
  <fills count="19">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bgColor theme="0" tint="-0.14993743705557422"/>
      </patternFill>
    </fill>
    <fill>
      <patternFill patternType="lightGray">
        <bgColor theme="0"/>
      </patternFill>
    </fill>
    <fill>
      <patternFill patternType="solid">
        <fgColor rgb="FFFFFF0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2">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9" fontId="1" fillId="0" borderId="0" applyFont="0" applyFill="0" applyBorder="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cellStyleXfs>
  <cellXfs count="331">
    <xf numFmtId="0" fontId="0" fillId="0" borderId="0" xfId="0"/>
    <xf numFmtId="0" fontId="22"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xf>
    <xf numFmtId="0" fontId="25" fillId="0" borderId="0" xfId="0" applyFont="1"/>
    <xf numFmtId="0" fontId="25" fillId="0" borderId="0" xfId="0" applyFont="1" applyAlignment="1">
      <alignment vertical="center"/>
    </xf>
    <xf numFmtId="49" fontId="25" fillId="0" borderId="0" xfId="0" applyNumberFormat="1" applyFont="1" applyAlignment="1">
      <alignment horizontal="center" vertical="top"/>
    </xf>
    <xf numFmtId="0" fontId="25" fillId="0" borderId="0" xfId="0" applyFont="1" applyAlignment="1">
      <alignment horizontal="center" vertical="center"/>
    </xf>
    <xf numFmtId="0" fontId="33" fillId="0" borderId="0" xfId="0" applyFont="1"/>
    <xf numFmtId="0" fontId="25" fillId="0" borderId="0" xfId="0" applyFont="1" applyAlignment="1">
      <alignment horizontal="left" wrapText="1"/>
    </xf>
    <xf numFmtId="0" fontId="25" fillId="0" borderId="0" xfId="0" applyFont="1" applyAlignment="1">
      <alignment wrapText="1"/>
    </xf>
    <xf numFmtId="0" fontId="33" fillId="0" borderId="0" xfId="0" applyFont="1" applyAlignment="1">
      <alignment wrapText="1"/>
    </xf>
    <xf numFmtId="0" fontId="29" fillId="0" borderId="0" xfId="0" applyFont="1" applyAlignment="1">
      <alignment horizontal="center"/>
    </xf>
    <xf numFmtId="0" fontId="29" fillId="0" borderId="0" xfId="0" applyFont="1"/>
    <xf numFmtId="0" fontId="25" fillId="13" borderId="0" xfId="0" applyFont="1" applyFill="1" applyAlignment="1">
      <alignment horizontal="center" vertical="center"/>
    </xf>
    <xf numFmtId="0" fontId="30" fillId="13" borderId="12" xfId="0" applyFont="1" applyFill="1" applyBorder="1" applyAlignment="1" applyProtection="1">
      <alignment horizontal="left" vertical="center" wrapText="1"/>
      <protection locked="0"/>
    </xf>
    <xf numFmtId="0" fontId="25" fillId="13" borderId="12" xfId="0" applyFont="1" applyFill="1" applyBorder="1" applyAlignment="1">
      <alignment horizontal="left" vertical="center" wrapText="1"/>
    </xf>
    <xf numFmtId="0" fontId="25" fillId="13" borderId="12" xfId="0" applyFont="1" applyFill="1" applyBorder="1" applyAlignment="1">
      <alignment horizontal="center" vertical="center" wrapText="1"/>
    </xf>
    <xf numFmtId="49" fontId="29" fillId="13" borderId="12" xfId="0" applyNumberFormat="1" applyFont="1" applyFill="1" applyBorder="1" applyAlignment="1" applyProtection="1">
      <alignment horizontal="center" vertical="center"/>
      <protection locked="0"/>
    </xf>
    <xf numFmtId="0" fontId="29" fillId="13" borderId="12" xfId="0" applyFont="1" applyFill="1" applyBorder="1" applyAlignment="1">
      <alignment horizontal="center" vertical="center"/>
    </xf>
    <xf numFmtId="0" fontId="30" fillId="13" borderId="12" xfId="0" applyFont="1" applyFill="1" applyBorder="1" applyAlignment="1">
      <alignment horizontal="left" vertical="center" wrapText="1"/>
    </xf>
    <xf numFmtId="0" fontId="33" fillId="0" borderId="0" xfId="0" applyFont="1" applyAlignment="1">
      <alignment horizontal="left" vertical="top"/>
    </xf>
    <xf numFmtId="0" fontId="33" fillId="0" borderId="0" xfId="0" applyFont="1" applyAlignment="1">
      <alignment horizontal="left" vertical="top" wrapText="1"/>
    </xf>
    <xf numFmtId="0" fontId="29" fillId="0" borderId="0" xfId="0" applyFont="1" applyAlignment="1">
      <alignment horizontal="left" vertical="top" wrapText="1"/>
    </xf>
    <xf numFmtId="49" fontId="29" fillId="0" borderId="0" xfId="0" applyNumberFormat="1" applyFont="1" applyAlignment="1">
      <alignment horizontal="center" vertical="center"/>
    </xf>
    <xf numFmtId="0" fontId="33" fillId="0" borderId="0" xfId="0" applyFont="1" applyAlignment="1">
      <alignment horizontal="centerContinuous" vertical="center"/>
    </xf>
    <xf numFmtId="0" fontId="29" fillId="0" borderId="0" xfId="0" applyFont="1" applyAlignment="1">
      <alignment horizontal="centerContinuous" vertical="center"/>
    </xf>
    <xf numFmtId="0" fontId="33" fillId="0" borderId="0" xfId="0" applyFont="1" applyAlignment="1">
      <alignment horizontal="center"/>
    </xf>
    <xf numFmtId="0" fontId="34" fillId="14" borderId="16" xfId="0" applyFont="1" applyFill="1" applyBorder="1" applyAlignment="1">
      <alignment horizontal="center" vertical="center" wrapText="1"/>
    </xf>
    <xf numFmtId="0" fontId="34" fillId="14" borderId="30" xfId="0" applyFont="1" applyFill="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vertical="center"/>
    </xf>
    <xf numFmtId="0" fontId="25" fillId="0" borderId="18" xfId="0" applyFont="1" applyBorder="1" applyAlignment="1">
      <alignment vertical="center"/>
    </xf>
    <xf numFmtId="0" fontId="29" fillId="0" borderId="0" xfId="0" applyFont="1" applyAlignment="1">
      <alignment wrapText="1"/>
    </xf>
    <xf numFmtId="0" fontId="33" fillId="14" borderId="30" xfId="0" applyFont="1" applyFill="1" applyBorder="1" applyAlignment="1">
      <alignment horizontal="center" vertical="center"/>
    </xf>
    <xf numFmtId="0" fontId="33" fillId="0" borderId="31"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33" fillId="0" borderId="0" xfId="0" applyFont="1" applyAlignment="1">
      <alignment horizontal="center" vertical="center" wrapText="1"/>
    </xf>
    <xf numFmtId="0" fontId="27" fillId="0" borderId="0" xfId="0" applyFont="1"/>
    <xf numFmtId="0" fontId="33" fillId="0" borderId="0" xfId="0" applyFont="1" applyAlignment="1">
      <alignment horizontal="left" vertical="center"/>
    </xf>
    <xf numFmtId="164" fontId="29" fillId="0" borderId="0" xfId="0" applyNumberFormat="1" applyFont="1" applyAlignment="1" applyProtection="1">
      <alignment vertical="center"/>
      <protection locked="0"/>
    </xf>
    <xf numFmtId="0" fontId="29" fillId="0" borderId="0" xfId="0" applyFont="1" applyAlignment="1">
      <alignment horizontal="left" wrapText="1" indent="1"/>
    </xf>
    <xf numFmtId="14" fontId="33" fillId="0" borderId="0" xfId="0" applyNumberFormat="1" applyFont="1" applyAlignment="1" applyProtection="1">
      <alignment horizontal="left" wrapText="1"/>
      <protection locked="0"/>
    </xf>
    <xf numFmtId="14" fontId="29" fillId="0" borderId="0" xfId="0" applyNumberFormat="1" applyFont="1" applyAlignment="1" applyProtection="1">
      <alignment horizontal="center" vertical="center" wrapText="1"/>
      <protection locked="0"/>
    </xf>
    <xf numFmtId="0" fontId="27" fillId="0" borderId="0" xfId="0" applyFont="1" applyAlignment="1">
      <alignment horizontal="left" vertical="top"/>
    </xf>
    <xf numFmtId="0" fontId="29" fillId="0" borderId="28" xfId="0" applyFont="1" applyBorder="1"/>
    <xf numFmtId="0" fontId="29" fillId="0" borderId="28" xfId="0" applyFont="1" applyBorder="1" applyAlignment="1">
      <alignment horizontal="center"/>
    </xf>
    <xf numFmtId="0" fontId="25" fillId="13" borderId="29" xfId="0" applyFont="1" applyFill="1" applyBorder="1" applyAlignment="1">
      <alignment horizontal="center" vertical="center" wrapText="1"/>
    </xf>
    <xf numFmtId="0" fontId="25" fillId="13" borderId="27" xfId="0" applyFont="1" applyFill="1" applyBorder="1" applyAlignment="1">
      <alignment horizontal="left" vertical="center" wrapText="1"/>
    </xf>
    <xf numFmtId="0" fontId="25" fillId="13" borderId="29" xfId="0" applyFont="1" applyFill="1" applyBorder="1" applyAlignment="1">
      <alignment horizontal="left" vertical="center" wrapText="1"/>
    </xf>
    <xf numFmtId="49" fontId="25" fillId="13" borderId="29" xfId="0"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29" xfId="0" applyFont="1" applyFill="1" applyBorder="1" applyAlignment="1">
      <alignment horizontal="center" vertical="center"/>
    </xf>
    <xf numFmtId="0" fontId="25" fillId="13" borderId="14" xfId="0" applyFont="1" applyFill="1" applyBorder="1" applyAlignment="1">
      <alignment horizontal="left" vertical="center" wrapText="1"/>
    </xf>
    <xf numFmtId="0" fontId="25" fillId="13" borderId="12" xfId="0" applyFont="1" applyFill="1" applyBorder="1" applyAlignment="1" applyProtection="1">
      <alignment horizontal="center" vertical="center"/>
      <protection locked="0"/>
    </xf>
    <xf numFmtId="0" fontId="25" fillId="13" borderId="12"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0" xfId="0" applyFont="1" applyFill="1" applyAlignment="1">
      <alignment horizontal="center" vertical="center" wrapText="1"/>
    </xf>
    <xf numFmtId="0" fontId="35" fillId="15" borderId="0" xfId="0" applyFont="1" applyFill="1" applyAlignment="1">
      <alignment horizontal="center" vertical="center"/>
    </xf>
    <xf numFmtId="0" fontId="35" fillId="15" borderId="11" xfId="0" applyFont="1" applyFill="1" applyBorder="1" applyAlignment="1">
      <alignment horizontal="center" vertical="center"/>
    </xf>
    <xf numFmtId="0" fontId="35" fillId="15" borderId="11" xfId="0" applyFont="1" applyFill="1" applyBorder="1" applyAlignment="1">
      <alignment horizontal="center" vertical="center" wrapText="1"/>
    </xf>
    <xf numFmtId="0" fontId="35" fillId="15" borderId="11" xfId="9" applyFont="1" applyFill="1" applyBorder="1" applyAlignment="1">
      <alignment horizontal="center" vertical="center"/>
    </xf>
    <xf numFmtId="0" fontId="32" fillId="0" borderId="0" xfId="0" applyFont="1"/>
    <xf numFmtId="164" fontId="29" fillId="0" borderId="0" xfId="0" applyNumberFormat="1" applyFont="1"/>
    <xf numFmtId="0" fontId="25" fillId="0" borderId="30" xfId="0" applyFont="1" applyBorder="1" applyAlignment="1">
      <alignment horizontal="center" vertical="center"/>
    </xf>
    <xf numFmtId="0" fontId="24" fillId="15" borderId="12" xfId="0" applyFont="1" applyFill="1" applyBorder="1" applyAlignment="1">
      <alignment horizontal="center" vertical="center" wrapText="1"/>
    </xf>
    <xf numFmtId="0" fontId="25" fillId="0" borderId="0" xfId="0" applyFont="1" applyAlignment="1">
      <alignment horizontal="left" vertical="top" wrapText="1"/>
    </xf>
    <xf numFmtId="0" fontId="28" fillId="0" borderId="0" xfId="0" applyFont="1" applyAlignment="1">
      <alignment horizontal="left" vertical="top"/>
    </xf>
    <xf numFmtId="0" fontId="36" fillId="13" borderId="12" xfId="0" applyFont="1" applyFill="1" applyBorder="1" applyAlignment="1">
      <alignment horizontal="center" vertical="center" wrapText="1"/>
    </xf>
    <xf numFmtId="0" fontId="37" fillId="13" borderId="12" xfId="0" applyFont="1" applyFill="1" applyBorder="1" applyAlignment="1">
      <alignment horizontal="left" vertical="center" wrapText="1"/>
    </xf>
    <xf numFmtId="0" fontId="36" fillId="13" borderId="12" xfId="0" applyFont="1" applyFill="1" applyBorder="1" applyAlignment="1">
      <alignment horizontal="left" vertical="center" wrapText="1"/>
    </xf>
    <xf numFmtId="0" fontId="36" fillId="13" borderId="12" xfId="0" applyFont="1" applyFill="1" applyBorder="1" applyAlignment="1" applyProtection="1">
      <alignment horizontal="center" vertical="center" wrapText="1"/>
      <protection locked="0"/>
    </xf>
    <xf numFmtId="0" fontId="36" fillId="13" borderId="12" xfId="0" applyFont="1" applyFill="1" applyBorder="1" applyAlignment="1" applyProtection="1">
      <alignment horizontal="left" vertical="center" wrapText="1"/>
      <protection locked="0"/>
    </xf>
    <xf numFmtId="0" fontId="25" fillId="0" borderId="13" xfId="0" applyFont="1" applyBorder="1"/>
    <xf numFmtId="0" fontId="33" fillId="15" borderId="0" xfId="0" applyFont="1" applyFill="1" applyAlignment="1">
      <alignment vertical="center"/>
    </xf>
    <xf numFmtId="0" fontId="33" fillId="15" borderId="0" xfId="0" applyFont="1" applyFill="1" applyAlignment="1">
      <alignment horizontal="right" vertical="center"/>
    </xf>
    <xf numFmtId="0" fontId="33" fillId="0" borderId="0" xfId="0" applyFont="1" applyAlignment="1">
      <alignment horizontal="center" vertical="center"/>
    </xf>
    <xf numFmtId="0" fontId="25" fillId="0" borderId="24" xfId="0" applyFont="1" applyBorder="1" applyAlignment="1">
      <alignment horizontal="center" vertical="center"/>
    </xf>
    <xf numFmtId="0" fontId="24" fillId="15" borderId="29"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32" xfId="0" applyFont="1" applyBorder="1" applyAlignment="1">
      <alignment horizontal="center" vertical="center"/>
    </xf>
    <xf numFmtId="0" fontId="0" fillId="0" borderId="0" xfId="0" applyAlignment="1">
      <alignment vertical="center"/>
    </xf>
    <xf numFmtId="0" fontId="29" fillId="0" borderId="0" xfId="0" applyFont="1" applyAlignment="1">
      <alignment vertical="center"/>
    </xf>
    <xf numFmtId="0" fontId="29" fillId="0" borderId="0" xfId="0" applyFont="1" applyAlignment="1">
      <alignment vertical="center" wrapText="1"/>
    </xf>
    <xf numFmtId="0" fontId="25" fillId="0" borderId="0" xfId="0" applyFont="1" applyAlignment="1">
      <alignment vertical="center" wrapText="1"/>
    </xf>
    <xf numFmtId="0" fontId="25" fillId="0" borderId="10" xfId="0" applyFont="1" applyBorder="1" applyAlignment="1">
      <alignment horizontal="center" vertical="center"/>
    </xf>
    <xf numFmtId="0" fontId="29" fillId="0" borderId="31" xfId="0" applyFont="1" applyBorder="1" applyAlignment="1">
      <alignment horizontal="center" vertical="center"/>
    </xf>
    <xf numFmtId="0" fontId="25" fillId="0" borderId="28" xfId="0" applyFont="1" applyBorder="1" applyAlignment="1">
      <alignment horizontal="left" vertical="center"/>
    </xf>
    <xf numFmtId="49" fontId="36" fillId="13" borderId="12" xfId="0" applyNumberFormat="1" applyFont="1" applyFill="1" applyBorder="1" applyAlignment="1" applyProtection="1">
      <alignment horizontal="center" vertical="center" wrapText="1"/>
      <protection locked="0"/>
    </xf>
    <xf numFmtId="0" fontId="36" fillId="13" borderId="15" xfId="0" applyFont="1" applyFill="1" applyBorder="1" applyAlignment="1">
      <alignment horizontal="center" vertical="center" wrapText="1"/>
    </xf>
    <xf numFmtId="0" fontId="37" fillId="13" borderId="11" xfId="0" applyFont="1" applyFill="1" applyBorder="1" applyAlignment="1">
      <alignment horizontal="left" vertical="center" wrapText="1"/>
    </xf>
    <xf numFmtId="0" fontId="36" fillId="13" borderId="11" xfId="0" applyFont="1" applyFill="1" applyBorder="1" applyAlignment="1">
      <alignment horizontal="left" vertical="center" wrapText="1"/>
    </xf>
    <xf numFmtId="49" fontId="36" fillId="13" borderId="11" xfId="0" applyNumberFormat="1" applyFont="1" applyFill="1" applyBorder="1" applyAlignment="1" applyProtection="1">
      <alignment horizontal="center" vertical="center" wrapText="1"/>
      <protection locked="0"/>
    </xf>
    <xf numFmtId="0" fontId="36" fillId="13" borderId="26" xfId="0" applyFont="1" applyFill="1" applyBorder="1" applyAlignment="1">
      <alignment horizontal="center" vertical="center" wrapText="1"/>
    </xf>
    <xf numFmtId="0" fontId="25" fillId="0" borderId="0" xfId="0" applyFont="1" applyAlignment="1">
      <alignment horizontal="center" vertical="top" wrapText="1"/>
    </xf>
    <xf numFmtId="0" fontId="36" fillId="13" borderId="11" xfId="0" applyFont="1" applyFill="1" applyBorder="1" applyAlignment="1">
      <alignment horizontal="center" vertical="center" wrapText="1"/>
    </xf>
    <xf numFmtId="0" fontId="36" fillId="13" borderId="0" xfId="0" applyFont="1" applyFill="1" applyAlignment="1">
      <alignment horizontal="center" vertical="center" wrapText="1"/>
    </xf>
    <xf numFmtId="0" fontId="25" fillId="13" borderId="0" xfId="0" applyFont="1" applyFill="1" applyAlignment="1">
      <alignment horizontal="left" vertical="center" wrapText="1"/>
    </xf>
    <xf numFmtId="0" fontId="25" fillId="13" borderId="0" xfId="0" applyFont="1" applyFill="1" applyAlignment="1">
      <alignment horizontal="center" vertical="center" wrapText="1"/>
    </xf>
    <xf numFmtId="49" fontId="25" fillId="13" borderId="0" xfId="0" applyNumberFormat="1" applyFont="1" applyFill="1" applyAlignment="1" applyProtection="1">
      <alignment horizontal="center" vertical="center" wrapText="1"/>
      <protection locked="0"/>
    </xf>
    <xf numFmtId="0" fontId="37" fillId="13" borderId="0" xfId="0" applyFont="1" applyFill="1" applyAlignment="1">
      <alignment horizontal="left" vertical="center" wrapText="1"/>
    </xf>
    <xf numFmtId="0" fontId="36" fillId="13" borderId="0" xfId="0" applyFont="1" applyFill="1" applyAlignment="1">
      <alignment horizontal="left" vertical="center" wrapText="1"/>
    </xf>
    <xf numFmtId="49" fontId="36" fillId="13" borderId="0" xfId="0" applyNumberFormat="1" applyFont="1" applyFill="1" applyAlignment="1" applyProtection="1">
      <alignment horizontal="center" vertical="center" wrapText="1"/>
      <protection locked="0"/>
    </xf>
    <xf numFmtId="0" fontId="36" fillId="13" borderId="0" xfId="0" applyFont="1" applyFill="1" applyAlignment="1" applyProtection="1">
      <alignment horizontal="center" vertical="center" wrapText="1"/>
      <protection locked="0"/>
    </xf>
    <xf numFmtId="49" fontId="41" fillId="15" borderId="33" xfId="0" applyNumberFormat="1" applyFont="1" applyFill="1" applyBorder="1" applyAlignment="1" applyProtection="1">
      <alignment horizontal="center" vertical="center" wrapText="1"/>
      <protection locked="0"/>
    </xf>
    <xf numFmtId="0" fontId="36" fillId="13" borderId="11" xfId="0" applyFont="1" applyFill="1" applyBorder="1" applyAlignment="1" applyProtection="1">
      <alignment horizontal="center" vertical="center" wrapText="1"/>
      <protection locked="0"/>
    </xf>
    <xf numFmtId="1" fontId="36" fillId="13" borderId="12" xfId="0" applyNumberFormat="1" applyFont="1" applyFill="1" applyBorder="1" applyAlignment="1" applyProtection="1">
      <alignment horizontal="center" vertical="center" wrapText="1"/>
      <protection locked="0"/>
    </xf>
    <xf numFmtId="1" fontId="36" fillId="15" borderId="12" xfId="0" applyNumberFormat="1" applyFont="1" applyFill="1" applyBorder="1" applyAlignment="1" applyProtection="1">
      <alignment horizontal="center" vertical="center" wrapText="1"/>
      <protection locked="0"/>
    </xf>
    <xf numFmtId="1" fontId="36" fillId="15" borderId="11" xfId="0" applyNumberFormat="1" applyFont="1" applyFill="1" applyBorder="1" applyAlignment="1" applyProtection="1">
      <alignment horizontal="center" vertical="center" wrapText="1"/>
      <protection locked="0"/>
    </xf>
    <xf numFmtId="1" fontId="36" fillId="15" borderId="12" xfId="0" applyNumberFormat="1" applyFont="1" applyFill="1" applyBorder="1" applyAlignment="1">
      <alignment horizontal="center" vertical="center" wrapText="1"/>
    </xf>
    <xf numFmtId="1" fontId="41" fillId="15" borderId="22" xfId="0" applyNumberFormat="1" applyFont="1" applyFill="1" applyBorder="1" applyAlignment="1">
      <alignment horizontal="center" vertical="center" wrapText="1"/>
    </xf>
    <xf numFmtId="1" fontId="41" fillId="15" borderId="35" xfId="0" applyNumberFormat="1" applyFont="1" applyFill="1" applyBorder="1" applyAlignment="1">
      <alignment horizontal="center" vertical="center" wrapText="1"/>
    </xf>
    <xf numFmtId="1" fontId="41" fillId="15" borderId="34" xfId="0" applyNumberFormat="1" applyFont="1" applyFill="1" applyBorder="1" applyAlignment="1">
      <alignment horizontal="center" vertical="center" wrapText="1"/>
    </xf>
    <xf numFmtId="49" fontId="29" fillId="16" borderId="12" xfId="0" applyNumberFormat="1" applyFont="1" applyFill="1" applyBorder="1" applyAlignment="1" applyProtection="1">
      <alignment horizontal="center" vertical="center"/>
      <protection locked="0"/>
    </xf>
    <xf numFmtId="0" fontId="25" fillId="17" borderId="29" xfId="0" applyFont="1" applyFill="1" applyBorder="1" applyAlignment="1" applyProtection="1">
      <alignment horizontal="center" vertical="center"/>
      <protection locked="0"/>
    </xf>
    <xf numFmtId="0" fontId="25" fillId="17" borderId="12" xfId="0" applyFont="1" applyFill="1" applyBorder="1" applyAlignment="1" applyProtection="1">
      <alignment horizontal="center" vertical="center"/>
      <protection locked="0"/>
    </xf>
    <xf numFmtId="0" fontId="36" fillId="17" borderId="12" xfId="0" applyFont="1" applyFill="1" applyBorder="1" applyAlignment="1" applyProtection="1">
      <alignment horizontal="left" vertical="center" wrapText="1"/>
      <protection locked="0"/>
    </xf>
    <xf numFmtId="0" fontId="30" fillId="0" borderId="0" xfId="0" applyFont="1" applyAlignment="1">
      <alignment horizontal="center" vertical="top"/>
    </xf>
    <xf numFmtId="49" fontId="29" fillId="0" borderId="24"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33" fillId="0" borderId="30" xfId="0" applyNumberFormat="1" applyFont="1" applyBorder="1" applyAlignment="1">
      <alignment horizontal="center" vertical="center"/>
    </xf>
    <xf numFmtId="0" fontId="33" fillId="0" borderId="0" xfId="0" applyFont="1" applyAlignment="1">
      <alignment horizontal="right"/>
    </xf>
    <xf numFmtId="164" fontId="33" fillId="15" borderId="0" xfId="0" applyNumberFormat="1" applyFont="1" applyFill="1" applyAlignment="1">
      <alignment horizontal="left"/>
    </xf>
    <xf numFmtId="164" fontId="33" fillId="0" borderId="0" xfId="0" applyNumberFormat="1" applyFont="1" applyAlignment="1">
      <alignment horizontal="left"/>
    </xf>
    <xf numFmtId="49" fontId="33" fillId="0" borderId="0" xfId="0" applyNumberFormat="1" applyFont="1" applyAlignment="1">
      <alignment vertical="top"/>
    </xf>
    <xf numFmtId="0" fontId="33" fillId="0" borderId="0" xfId="0" applyFont="1" applyAlignment="1">
      <alignment vertical="top"/>
    </xf>
    <xf numFmtId="164" fontId="33" fillId="0" borderId="13" xfId="0" applyNumberFormat="1" applyFont="1" applyBorder="1" applyAlignment="1">
      <alignment horizontal="center"/>
    </xf>
    <xf numFmtId="164" fontId="33" fillId="0" borderId="0" xfId="0" applyNumberFormat="1" applyFont="1" applyAlignment="1">
      <alignment horizontal="center"/>
    </xf>
    <xf numFmtId="49" fontId="33" fillId="0" borderId="0" xfId="0" applyNumberFormat="1" applyFont="1" applyAlignment="1">
      <alignment horizontal="center" vertical="top"/>
    </xf>
    <xf numFmtId="0" fontId="33" fillId="0" borderId="30" xfId="0" applyFont="1" applyBorder="1" applyAlignment="1">
      <alignment horizontal="left" vertical="top" wrapText="1"/>
    </xf>
    <xf numFmtId="0" fontId="32" fillId="0" borderId="0" xfId="0" applyFont="1" applyAlignment="1">
      <alignment horizontal="right"/>
    </xf>
    <xf numFmtId="0" fontId="24" fillId="15" borderId="32" xfId="0" applyFont="1" applyFill="1" applyBorder="1" applyAlignment="1">
      <alignment horizontal="center" vertical="center"/>
    </xf>
    <xf numFmtId="0" fontId="27" fillId="0" borderId="0" xfId="0" applyFont="1" applyAlignment="1">
      <alignment horizontal="center"/>
    </xf>
    <xf numFmtId="0" fontId="28" fillId="0" borderId="28" xfId="0" applyFont="1" applyBorder="1" applyAlignment="1">
      <alignment horizontal="left" vertical="top"/>
    </xf>
    <xf numFmtId="0" fontId="25" fillId="0" borderId="28" xfId="0" applyFont="1" applyBorder="1" applyAlignment="1">
      <alignment vertical="center"/>
    </xf>
    <xf numFmtId="0" fontId="28" fillId="0" borderId="0" xfId="0" applyFont="1"/>
    <xf numFmtId="0" fontId="32" fillId="0" borderId="0" xfId="0" applyFont="1" applyAlignment="1">
      <alignment horizontal="left"/>
    </xf>
    <xf numFmtId="0" fontId="26" fillId="0" borderId="0" xfId="0" applyFont="1"/>
    <xf numFmtId="0" fontId="33" fillId="0" borderId="24" xfId="0" applyFont="1" applyBorder="1" applyAlignment="1">
      <alignment horizontal="left" vertical="center"/>
    </xf>
    <xf numFmtId="0" fontId="25" fillId="0" borderId="12" xfId="0" applyFont="1" applyBorder="1"/>
    <xf numFmtId="0" fontId="36" fillId="17" borderId="11" xfId="0" applyFont="1" applyFill="1" applyBorder="1" applyAlignment="1" applyProtection="1">
      <alignment horizontal="left" vertical="center" wrapText="1"/>
      <protection locked="0"/>
    </xf>
    <xf numFmtId="0" fontId="36" fillId="13" borderId="36" xfId="0" applyFont="1" applyFill="1" applyBorder="1" applyAlignment="1">
      <alignment horizontal="center" vertical="center" wrapText="1"/>
    </xf>
    <xf numFmtId="0" fontId="36" fillId="13" borderId="14" xfId="0" applyFont="1" applyFill="1" applyBorder="1" applyAlignment="1">
      <alignment horizontal="center" vertical="center" wrapText="1"/>
    </xf>
    <xf numFmtId="0" fontId="30" fillId="13" borderId="0" xfId="0" applyFont="1" applyFill="1" applyAlignment="1">
      <alignment vertical="center" wrapText="1"/>
    </xf>
    <xf numFmtId="0" fontId="33" fillId="0" borderId="0" xfId="0" applyFont="1" applyAlignment="1">
      <alignment vertical="top" wrapText="1"/>
    </xf>
    <xf numFmtId="0" fontId="33" fillId="0" borderId="30" xfId="0" applyFont="1" applyBorder="1" applyAlignment="1">
      <alignment wrapText="1"/>
    </xf>
    <xf numFmtId="0" fontId="38" fillId="0" borderId="30" xfId="0" applyFont="1" applyBorder="1" applyAlignment="1">
      <alignment horizontal="left" vertical="top" wrapText="1"/>
    </xf>
    <xf numFmtId="0" fontId="41" fillId="0" borderId="30" xfId="0" applyFont="1" applyBorder="1" applyAlignment="1">
      <alignment horizontal="left" wrapText="1"/>
    </xf>
    <xf numFmtId="0" fontId="41" fillId="0" borderId="30" xfId="0" applyFont="1" applyBorder="1" applyAlignment="1">
      <alignment horizontal="left" vertical="top" wrapText="1"/>
    </xf>
    <xf numFmtId="0" fontId="42" fillId="18" borderId="0" xfId="0" applyFont="1" applyFill="1" applyAlignment="1">
      <alignment horizontal="left" vertical="top" wrapText="1"/>
    </xf>
    <xf numFmtId="0" fontId="43" fillId="0" borderId="0" xfId="0" applyFont="1"/>
    <xf numFmtId="0" fontId="44" fillId="0" borderId="0" xfId="0" applyFont="1"/>
    <xf numFmtId="0" fontId="45" fillId="0" borderId="0" xfId="0" applyFont="1" applyAlignment="1">
      <alignment horizontal="left" vertical="center"/>
    </xf>
    <xf numFmtId="0" fontId="43" fillId="0" borderId="0" xfId="0" applyFont="1" applyAlignment="1">
      <alignment vertical="center"/>
    </xf>
    <xf numFmtId="0" fontId="45" fillId="0" borderId="0" xfId="0" applyFont="1" applyAlignment="1">
      <alignment horizontal="center" vertical="center" wrapText="1"/>
    </xf>
    <xf numFmtId="0" fontId="45" fillId="13" borderId="12" xfId="0" applyFont="1" applyFill="1" applyBorder="1" applyAlignment="1">
      <alignment vertical="center"/>
    </xf>
    <xf numFmtId="0" fontId="47" fillId="0" borderId="0" xfId="0" applyFont="1" applyAlignment="1">
      <alignment horizontal="left" wrapText="1" indent="1"/>
    </xf>
    <xf numFmtId="0" fontId="47" fillId="0" borderId="0" xfId="0" applyFont="1"/>
    <xf numFmtId="9" fontId="47" fillId="0" borderId="0" xfId="23" applyFont="1" applyAlignment="1">
      <alignment horizontal="center"/>
    </xf>
    <xf numFmtId="0" fontId="47" fillId="0" borderId="0" xfId="0" applyFont="1" applyAlignment="1">
      <alignment horizontal="left" indent="1"/>
    </xf>
    <xf numFmtId="9" fontId="47" fillId="0" borderId="0" xfId="23" applyFont="1"/>
    <xf numFmtId="0" fontId="45" fillId="13" borderId="12" xfId="0" applyFont="1" applyFill="1" applyBorder="1" applyAlignment="1">
      <alignment horizontal="right" vertical="center"/>
    </xf>
    <xf numFmtId="14" fontId="45" fillId="0" borderId="0" xfId="0" applyNumberFormat="1" applyFont="1" applyAlignment="1">
      <alignment horizontal="left"/>
    </xf>
    <xf numFmtId="0" fontId="47" fillId="0" borderId="0" xfId="0" applyFont="1" applyAlignment="1">
      <alignment horizontal="center"/>
    </xf>
    <xf numFmtId="0" fontId="45" fillId="15" borderId="0" xfId="0" applyFont="1" applyFill="1"/>
    <xf numFmtId="0" fontId="43" fillId="15" borderId="0" xfId="0" applyFont="1" applyFill="1"/>
    <xf numFmtId="0" fontId="48" fillId="0" borderId="0" xfId="0" applyFont="1" applyAlignment="1">
      <alignment horizontal="left" vertical="center" wrapText="1"/>
    </xf>
    <xf numFmtId="0" fontId="46" fillId="0" borderId="0" xfId="0" applyFont="1" applyAlignment="1">
      <alignment vertical="center"/>
    </xf>
    <xf numFmtId="0" fontId="43" fillId="0" borderId="0" xfId="0" applyFont="1" applyAlignment="1">
      <alignment vertical="center" wrapText="1"/>
    </xf>
    <xf numFmtId="0" fontId="50" fillId="0" borderId="0" xfId="0" applyFont="1" applyAlignment="1">
      <alignment vertical="center" wrapText="1"/>
    </xf>
    <xf numFmtId="0" fontId="51" fillId="0" borderId="0" xfId="0" applyFont="1"/>
    <xf numFmtId="0" fontId="45" fillId="0" borderId="0" xfId="0" applyFont="1" applyAlignment="1">
      <alignment horizontal="left" vertical="top"/>
    </xf>
    <xf numFmtId="0" fontId="43" fillId="0" borderId="0" xfId="0" applyFont="1" applyAlignment="1">
      <alignment horizontal="left" vertical="top" wrapText="1"/>
    </xf>
    <xf numFmtId="0" fontId="52" fillId="15" borderId="12" xfId="0" applyFont="1" applyFill="1" applyBorder="1" applyAlignment="1">
      <alignment horizontal="center" vertical="center" wrapText="1"/>
    </xf>
    <xf numFmtId="0" fontId="43" fillId="13" borderId="12" xfId="0" applyFont="1" applyFill="1" applyBorder="1" applyAlignment="1">
      <alignment horizontal="center" vertical="center" wrapText="1"/>
    </xf>
    <xf numFmtId="0" fontId="50" fillId="13" borderId="12" xfId="0" applyFont="1" applyFill="1" applyBorder="1" applyAlignment="1">
      <alignment horizontal="left" vertical="center" wrapText="1"/>
    </xf>
    <xf numFmtId="0" fontId="43" fillId="13" borderId="12" xfId="0" applyFont="1" applyFill="1" applyBorder="1" applyAlignment="1">
      <alignment horizontal="left" vertical="center" wrapText="1"/>
    </xf>
    <xf numFmtId="49" fontId="43" fillId="13" borderId="12" xfId="0" applyNumberFormat="1" applyFont="1" applyFill="1" applyBorder="1" applyAlignment="1" applyProtection="1">
      <alignment horizontal="center" vertical="center" wrapText="1"/>
      <protection locked="0"/>
    </xf>
    <xf numFmtId="0" fontId="43" fillId="13" borderId="12" xfId="0" applyFont="1" applyFill="1" applyBorder="1" applyAlignment="1" applyProtection="1">
      <alignment horizontal="center" vertical="center" wrapText="1"/>
      <protection locked="0"/>
    </xf>
    <xf numFmtId="0" fontId="43" fillId="15" borderId="12" xfId="0" applyFont="1" applyFill="1" applyBorder="1" applyAlignment="1" applyProtection="1">
      <alignment horizontal="center" vertical="center" wrapText="1"/>
      <protection locked="0"/>
    </xf>
    <xf numFmtId="0" fontId="43" fillId="15" borderId="12" xfId="0" applyFont="1" applyFill="1" applyBorder="1" applyAlignment="1">
      <alignment horizontal="center" vertical="center" wrapText="1"/>
    </xf>
    <xf numFmtId="0" fontId="43" fillId="13" borderId="15" xfId="0" applyFont="1" applyFill="1" applyBorder="1" applyAlignment="1">
      <alignment horizontal="center" vertical="center" wrapText="1"/>
    </xf>
    <xf numFmtId="0" fontId="50" fillId="13" borderId="11" xfId="0" applyFont="1" applyFill="1" applyBorder="1" applyAlignment="1">
      <alignment horizontal="left" vertical="center" wrapText="1"/>
    </xf>
    <xf numFmtId="0" fontId="43" fillId="13" borderId="11" xfId="0" applyFont="1" applyFill="1" applyBorder="1" applyAlignment="1">
      <alignment horizontal="left" vertical="center" wrapText="1"/>
    </xf>
    <xf numFmtId="0" fontId="43" fillId="13" borderId="11" xfId="0" applyFont="1" applyFill="1" applyBorder="1" applyAlignment="1">
      <alignment horizontal="center" vertical="center" wrapText="1"/>
    </xf>
    <xf numFmtId="49" fontId="43" fillId="13" borderId="11" xfId="0" applyNumberFormat="1" applyFont="1" applyFill="1" applyBorder="1" applyAlignment="1" applyProtection="1">
      <alignment horizontal="center" vertical="center" wrapText="1"/>
      <protection locked="0"/>
    </xf>
    <xf numFmtId="0" fontId="43" fillId="13" borderId="11" xfId="0" applyFont="1" applyFill="1" applyBorder="1" applyAlignment="1" applyProtection="1">
      <alignment horizontal="center" vertical="center" wrapText="1"/>
      <protection locked="0"/>
    </xf>
    <xf numFmtId="0" fontId="43" fillId="15" borderId="11" xfId="0" applyFont="1" applyFill="1" applyBorder="1" applyAlignment="1" applyProtection="1">
      <alignment horizontal="center" vertical="center" wrapText="1"/>
      <protection locked="0"/>
    </xf>
    <xf numFmtId="0" fontId="43" fillId="13" borderId="26" xfId="0" applyFont="1" applyFill="1" applyBorder="1" applyAlignment="1">
      <alignment horizontal="center" vertical="center" wrapText="1"/>
    </xf>
    <xf numFmtId="0" fontId="50" fillId="13" borderId="0" xfId="0" applyFont="1" applyFill="1" applyAlignment="1">
      <alignment vertical="center" wrapText="1"/>
    </xf>
    <xf numFmtId="1" fontId="43" fillId="13" borderId="11" xfId="0" applyNumberFormat="1" applyFont="1" applyFill="1" applyBorder="1" applyAlignment="1" applyProtection="1">
      <alignment horizontal="center" vertical="center" wrapText="1"/>
      <protection locked="0"/>
    </xf>
    <xf numFmtId="0" fontId="43" fillId="13" borderId="36" xfId="0" applyFont="1" applyFill="1" applyBorder="1" applyAlignment="1">
      <alignment horizontal="center" vertical="center" wrapText="1"/>
    </xf>
    <xf numFmtId="0" fontId="43" fillId="13" borderId="14" xfId="0" applyFont="1" applyFill="1" applyBorder="1" applyAlignment="1">
      <alignment horizontal="center" vertical="center" wrapText="1"/>
    </xf>
    <xf numFmtId="0" fontId="53" fillId="13" borderId="0" xfId="0" applyFont="1" applyFill="1" applyAlignment="1">
      <alignment horizontal="center" vertical="center" wrapText="1"/>
    </xf>
    <xf numFmtId="0" fontId="54" fillId="13" borderId="0" xfId="0" applyFont="1" applyFill="1" applyAlignment="1">
      <alignment horizontal="left" vertical="center" wrapText="1"/>
    </xf>
    <xf numFmtId="0" fontId="43" fillId="13" borderId="0" xfId="0" applyFont="1" applyFill="1" applyAlignment="1">
      <alignment horizontal="left" vertical="center" wrapText="1"/>
    </xf>
    <xf numFmtId="0" fontId="43" fillId="13" borderId="0" xfId="0" applyFont="1" applyFill="1" applyAlignment="1">
      <alignment horizontal="center" vertical="center" wrapText="1"/>
    </xf>
    <xf numFmtId="49" fontId="43" fillId="13" borderId="0" xfId="0" applyNumberFormat="1" applyFont="1" applyFill="1" applyAlignment="1" applyProtection="1">
      <alignment horizontal="center" vertical="center" wrapText="1"/>
      <protection locked="0"/>
    </xf>
    <xf numFmtId="49" fontId="49" fillId="15" borderId="40" xfId="0" applyNumberFormat="1" applyFont="1" applyFill="1" applyBorder="1" applyAlignment="1" applyProtection="1">
      <alignment horizontal="center" vertical="center" wrapText="1"/>
      <protection locked="0"/>
    </xf>
    <xf numFmtId="1" fontId="49" fillId="15" borderId="21" xfId="0" applyNumberFormat="1" applyFont="1" applyFill="1" applyBorder="1" applyAlignment="1">
      <alignment horizontal="center" vertical="center" wrapText="1"/>
    </xf>
    <xf numFmtId="1" fontId="49" fillId="15" borderId="41" xfId="0" applyNumberFormat="1" applyFont="1" applyFill="1" applyBorder="1" applyAlignment="1">
      <alignment horizontal="center" vertical="center" wrapText="1"/>
    </xf>
    <xf numFmtId="1" fontId="49" fillId="15" borderId="42" xfId="0" applyNumberFormat="1" applyFont="1" applyFill="1" applyBorder="1" applyAlignment="1">
      <alignment horizontal="center" vertical="center" wrapText="1"/>
    </xf>
    <xf numFmtId="49" fontId="49" fillId="13" borderId="0" xfId="0" applyNumberFormat="1" applyFont="1" applyFill="1" applyAlignment="1" applyProtection="1">
      <alignment horizontal="center" vertical="center" wrapText="1"/>
      <protection locked="0"/>
    </xf>
    <xf numFmtId="1" fontId="49" fillId="13" borderId="0" xfId="0" applyNumberFormat="1" applyFont="1" applyFill="1" applyAlignment="1">
      <alignment horizontal="center" vertical="center" wrapText="1"/>
    </xf>
    <xf numFmtId="0" fontId="43" fillId="0" borderId="0" xfId="0" applyFont="1" applyAlignment="1">
      <alignment horizontal="center"/>
    </xf>
    <xf numFmtId="0" fontId="43" fillId="0" borderId="12" xfId="0" applyFont="1" applyBorder="1"/>
    <xf numFmtId="0" fontId="45" fillId="0" borderId="0" xfId="0" applyFont="1" applyAlignment="1">
      <alignment horizontal="right"/>
    </xf>
    <xf numFmtId="0" fontId="45" fillId="15" borderId="12" xfId="0" applyFont="1" applyFill="1" applyBorder="1" applyAlignment="1">
      <alignment vertical="center"/>
    </xf>
    <xf numFmtId="0" fontId="58" fillId="15" borderId="12" xfId="0" applyFont="1" applyFill="1" applyBorder="1"/>
    <xf numFmtId="0" fontId="44" fillId="0" borderId="0" xfId="0" applyFont="1" applyAlignment="1">
      <alignment horizontal="center" wrapText="1"/>
    </xf>
    <xf numFmtId="0" fontId="44" fillId="0" borderId="0" xfId="0" applyFont="1" applyAlignment="1">
      <alignment horizontal="center"/>
    </xf>
    <xf numFmtId="0" fontId="45" fillId="15" borderId="12" xfId="0" applyFont="1" applyFill="1" applyBorder="1" applyAlignment="1">
      <alignment horizontal="left" vertical="center" wrapText="1"/>
    </xf>
    <xf numFmtId="0" fontId="45" fillId="15" borderId="12" xfId="0" applyFont="1" applyFill="1" applyBorder="1" applyAlignment="1" applyProtection="1">
      <alignment horizontal="left" vertical="center" wrapText="1"/>
      <protection locked="0"/>
    </xf>
    <xf numFmtId="164" fontId="47" fillId="13" borderId="12" xfId="0" applyNumberFormat="1" applyFont="1" applyFill="1" applyBorder="1" applyAlignment="1" applyProtection="1">
      <alignment horizontal="left" vertical="center"/>
      <protection locked="0"/>
    </xf>
    <xf numFmtId="164" fontId="47" fillId="13" borderId="14" xfId="0" applyNumberFormat="1" applyFont="1" applyFill="1" applyBorder="1" applyAlignment="1" applyProtection="1">
      <alignment horizontal="left" vertical="center"/>
      <protection locked="0"/>
    </xf>
    <xf numFmtId="164" fontId="47" fillId="13" borderId="38" xfId="0" applyNumberFormat="1" applyFont="1" applyFill="1" applyBorder="1" applyAlignment="1" applyProtection="1">
      <alignment horizontal="left" vertical="center"/>
      <protection locked="0"/>
    </xf>
    <xf numFmtId="164" fontId="47" fillId="13" borderId="36" xfId="0" applyNumberFormat="1" applyFont="1" applyFill="1" applyBorder="1" applyAlignment="1" applyProtection="1">
      <alignment horizontal="left" vertical="center"/>
      <protection locked="0"/>
    </xf>
    <xf numFmtId="0" fontId="46" fillId="13" borderId="14" xfId="0" applyFont="1" applyFill="1" applyBorder="1" applyAlignment="1">
      <alignment horizontal="left" vertical="center"/>
    </xf>
    <xf numFmtId="0" fontId="46" fillId="13" borderId="38" xfId="0" applyFont="1" applyFill="1" applyBorder="1" applyAlignment="1">
      <alignment horizontal="left" vertical="center"/>
    </xf>
    <xf numFmtId="0" fontId="46" fillId="13" borderId="36" xfId="0" applyFont="1" applyFill="1" applyBorder="1" applyAlignment="1">
      <alignment horizontal="left" vertical="center"/>
    </xf>
    <xf numFmtId="0" fontId="45" fillId="13" borderId="12" xfId="0" applyFont="1" applyFill="1" applyBorder="1" applyAlignment="1" applyProtection="1">
      <alignment horizontal="left" vertical="center" wrapText="1"/>
      <protection locked="0"/>
    </xf>
    <xf numFmtId="0" fontId="45" fillId="13" borderId="12" xfId="0" applyFont="1" applyFill="1" applyBorder="1" applyAlignment="1" applyProtection="1">
      <alignment horizontal="left" vertical="center"/>
      <protection locked="0"/>
    </xf>
    <xf numFmtId="0" fontId="32" fillId="0" borderId="0" xfId="0" applyFont="1" applyAlignment="1">
      <alignment horizontal="left" wrapText="1"/>
    </xf>
    <xf numFmtId="0" fontId="33" fillId="15" borderId="0" xfId="0" applyFont="1" applyFill="1" applyAlignment="1">
      <alignment horizontal="center" vertical="top" wrapText="1"/>
    </xf>
    <xf numFmtId="0" fontId="33" fillId="15" borderId="37" xfId="0" applyFont="1" applyFill="1" applyBorder="1" applyAlignment="1">
      <alignment horizontal="center" vertical="top" wrapText="1"/>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center" vertical="center"/>
    </xf>
    <xf numFmtId="0" fontId="33" fillId="0" borderId="30" xfId="0" applyFont="1" applyBorder="1" applyAlignment="1">
      <alignment vertical="center" wrapText="1"/>
    </xf>
    <xf numFmtId="0" fontId="25" fillId="0" borderId="30" xfId="0" applyFont="1" applyBorder="1" applyAlignment="1">
      <alignment vertical="center" wrapText="1"/>
    </xf>
    <xf numFmtId="0" fontId="33" fillId="14" borderId="24" xfId="0"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2" xfId="0" applyFont="1" applyFill="1" applyBorder="1" applyAlignment="1">
      <alignment horizontal="center" vertical="center"/>
    </xf>
    <xf numFmtId="0" fontId="33" fillId="14" borderId="23" xfId="0" applyFont="1" applyFill="1" applyBorder="1" applyAlignment="1">
      <alignment horizontal="center" vertical="center"/>
    </xf>
    <xf numFmtId="0" fontId="33" fillId="0" borderId="0" xfId="0" applyFont="1" applyAlignment="1">
      <alignment horizontal="left" vertical="top"/>
    </xf>
    <xf numFmtId="0" fontId="31" fillId="0" borderId="25" xfId="0" applyFont="1" applyBorder="1" applyAlignment="1">
      <alignment horizontal="left" vertical="top"/>
    </xf>
    <xf numFmtId="0" fontId="26" fillId="0" borderId="0" xfId="0" applyFont="1" applyAlignment="1">
      <alignment horizontal="left" vertical="center"/>
    </xf>
    <xf numFmtId="0" fontId="30" fillId="15" borderId="12" xfId="0" applyFont="1" applyFill="1" applyBorder="1" applyAlignment="1">
      <alignment horizontal="center" vertical="top" wrapText="1"/>
    </xf>
    <xf numFmtId="0" fontId="28" fillId="15" borderId="12" xfId="0" applyFont="1" applyFill="1" applyBorder="1" applyAlignment="1">
      <alignment horizontal="center" vertical="top" wrapText="1"/>
    </xf>
    <xf numFmtId="0" fontId="23" fillId="0" borderId="0" xfId="0" applyFont="1" applyAlignment="1">
      <alignment horizontal="left" vertical="center"/>
    </xf>
    <xf numFmtId="0" fontId="30" fillId="15" borderId="18" xfId="0" applyFont="1" applyFill="1" applyBorder="1" applyAlignment="1">
      <alignment horizontal="center" vertical="top"/>
    </xf>
    <xf numFmtId="0" fontId="30" fillId="15" borderId="0" xfId="0" applyFont="1" applyFill="1" applyAlignment="1">
      <alignment horizontal="center" vertical="top"/>
    </xf>
    <xf numFmtId="0" fontId="30" fillId="15" borderId="19" xfId="0" applyFont="1" applyFill="1" applyBorder="1" applyAlignment="1">
      <alignment horizontal="center" vertical="top"/>
    </xf>
    <xf numFmtId="0" fontId="30" fillId="15" borderId="20" xfId="0" applyFont="1" applyFill="1" applyBorder="1" applyAlignment="1">
      <alignment horizontal="center" vertical="top"/>
    </xf>
    <xf numFmtId="0" fontId="30" fillId="15" borderId="21" xfId="0" applyFont="1" applyFill="1" applyBorder="1" applyAlignment="1">
      <alignment horizontal="center" vertical="top"/>
    </xf>
    <xf numFmtId="0" fontId="30" fillId="15" borderId="10" xfId="0" applyFont="1" applyFill="1" applyBorder="1" applyAlignment="1">
      <alignment horizontal="center" vertical="top"/>
    </xf>
    <xf numFmtId="0" fontId="40" fillId="0" borderId="0" xfId="0" applyFont="1" applyAlignment="1">
      <alignment horizontal="left" vertical="center"/>
    </xf>
    <xf numFmtId="0" fontId="34" fillId="14" borderId="24"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3" fillId="0" borderId="24" xfId="0" applyFont="1" applyBorder="1" applyAlignment="1">
      <alignment horizontal="center" wrapText="1"/>
    </xf>
    <xf numFmtId="0" fontId="33" fillId="0" borderId="22" xfId="0" applyFont="1" applyBorder="1" applyAlignment="1">
      <alignment horizontal="center" wrapText="1"/>
    </xf>
    <xf numFmtId="0" fontId="33" fillId="0" borderId="23" xfId="0" applyFont="1" applyBorder="1" applyAlignment="1">
      <alignment horizontal="center" wrapText="1"/>
    </xf>
    <xf numFmtId="0" fontId="25" fillId="0" borderId="20" xfId="0" applyFont="1" applyBorder="1" applyAlignment="1">
      <alignment horizontal="center"/>
    </xf>
    <xf numFmtId="0" fontId="25" fillId="0" borderId="10" xfId="0" applyFont="1" applyBorder="1" applyAlignment="1">
      <alignment horizont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xf>
    <xf numFmtId="0" fontId="33" fillId="0" borderId="16"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43" fillId="0" borderId="12" xfId="0" applyFont="1" applyBorder="1" applyAlignment="1">
      <alignment horizontal="center"/>
    </xf>
    <xf numFmtId="0" fontId="45" fillId="0" borderId="0" xfId="0" applyFont="1" applyAlignment="1">
      <alignment horizontal="left" vertical="center"/>
    </xf>
    <xf numFmtId="0" fontId="56" fillId="13" borderId="12" xfId="0" applyFont="1" applyFill="1" applyBorder="1" applyAlignment="1">
      <alignment horizontal="left" vertical="center" wrapText="1"/>
    </xf>
    <xf numFmtId="0" fontId="55" fillId="13" borderId="12" xfId="0" applyFont="1" applyFill="1" applyBorder="1" applyAlignment="1">
      <alignment horizontal="left" vertical="center" wrapText="1"/>
    </xf>
    <xf numFmtId="0" fontId="58" fillId="15" borderId="12" xfId="0" applyFont="1" applyFill="1" applyBorder="1" applyAlignment="1">
      <alignment horizontal="center"/>
    </xf>
    <xf numFmtId="0" fontId="57" fillId="0" borderId="14" xfId="0" applyFont="1" applyBorder="1" applyAlignment="1">
      <alignment horizontal="center"/>
    </xf>
    <xf numFmtId="0" fontId="57" fillId="0" borderId="36" xfId="0" applyFont="1" applyBorder="1" applyAlignment="1">
      <alignment horizontal="center"/>
    </xf>
    <xf numFmtId="0" fontId="58" fillId="0" borderId="12" xfId="0" applyFont="1" applyBorder="1" applyAlignment="1">
      <alignment horizontal="center" vertical="center"/>
    </xf>
    <xf numFmtId="0" fontId="57" fillId="0" borderId="38" xfId="0" applyFont="1" applyBorder="1" applyAlignment="1">
      <alignment horizontal="center"/>
    </xf>
    <xf numFmtId="0" fontId="51" fillId="0" borderId="12" xfId="0" applyFont="1" applyBorder="1" applyAlignment="1">
      <alignment horizontal="center"/>
    </xf>
    <xf numFmtId="0" fontId="48" fillId="0" borderId="0" xfId="0" applyFont="1" applyAlignment="1">
      <alignment horizontal="left" vertical="center" wrapText="1"/>
    </xf>
    <xf numFmtId="0" fontId="45" fillId="15" borderId="12" xfId="0" applyFont="1" applyFill="1" applyBorder="1" applyAlignment="1">
      <alignment horizontal="left" vertical="center"/>
    </xf>
    <xf numFmtId="0" fontId="49" fillId="15" borderId="11" xfId="0" applyFont="1" applyFill="1" applyBorder="1" applyAlignment="1">
      <alignment horizontal="center" vertical="center" wrapText="1"/>
    </xf>
    <xf numFmtId="0" fontId="45" fillId="0" borderId="12" xfId="0" applyFont="1" applyBorder="1" applyAlignment="1">
      <alignment horizontal="center" vertical="center"/>
    </xf>
    <xf numFmtId="0" fontId="45" fillId="0" borderId="12" xfId="0" applyFont="1" applyBorder="1" applyAlignment="1">
      <alignment horizontal="center" vertical="center" wrapText="1"/>
    </xf>
    <xf numFmtId="49" fontId="43" fillId="13" borderId="12" xfId="0" applyNumberFormat="1" applyFont="1" applyFill="1" applyBorder="1" applyAlignment="1">
      <alignment horizontal="left" vertical="top"/>
    </xf>
    <xf numFmtId="0" fontId="45" fillId="15" borderId="0" xfId="0" applyFont="1" applyFill="1" applyAlignment="1">
      <alignment horizontal="left"/>
    </xf>
    <xf numFmtId="0" fontId="43" fillId="15" borderId="0" xfId="0" applyFont="1" applyFill="1" applyAlignment="1">
      <alignment horizontal="right"/>
    </xf>
    <xf numFmtId="0" fontId="58" fillId="0" borderId="0" xfId="0" applyFont="1" applyAlignment="1">
      <alignment horizontal="left"/>
    </xf>
    <xf numFmtId="0" fontId="58" fillId="15" borderId="0" xfId="0" applyFont="1" applyFill="1" applyAlignment="1">
      <alignment horizontal="center"/>
    </xf>
    <xf numFmtId="0" fontId="58" fillId="15" borderId="19" xfId="0" applyFont="1" applyFill="1" applyBorder="1" applyAlignment="1">
      <alignment horizontal="center"/>
    </xf>
    <xf numFmtId="0" fontId="45" fillId="15" borderId="0" xfId="0" applyFont="1" applyFill="1" applyAlignment="1">
      <alignment horizontal="center"/>
    </xf>
    <xf numFmtId="0" fontId="45" fillId="0" borderId="12" xfId="0" applyFont="1" applyBorder="1" applyAlignment="1">
      <alignment horizontal="center"/>
    </xf>
    <xf numFmtId="0" fontId="59" fillId="0" borderId="0" xfId="0" applyFont="1" applyAlignment="1">
      <alignment horizontal="center" vertical="center"/>
    </xf>
    <xf numFmtId="1" fontId="43" fillId="0" borderId="39" xfId="0" applyNumberFormat="1" applyFont="1" applyBorder="1" applyAlignment="1">
      <alignment horizontal="center"/>
    </xf>
    <xf numFmtId="0" fontId="43" fillId="0" borderId="39" xfId="0" applyFont="1" applyBorder="1" applyAlignment="1">
      <alignment horizontal="center"/>
    </xf>
    <xf numFmtId="164" fontId="33" fillId="0" borderId="0" xfId="0" applyNumberFormat="1" applyFont="1" applyAlignment="1">
      <alignment horizontal="center"/>
    </xf>
    <xf numFmtId="0" fontId="33" fillId="0" borderId="0" xfId="0" applyFont="1" applyAlignment="1">
      <alignment horizontal="center"/>
    </xf>
    <xf numFmtId="0" fontId="33" fillId="0" borderId="24" xfId="0" applyFont="1" applyBorder="1" applyAlignment="1">
      <alignment horizontal="left" wrapText="1"/>
    </xf>
    <xf numFmtId="0" fontId="33" fillId="0" borderId="22" xfId="0" applyFont="1" applyBorder="1" applyAlignment="1">
      <alignment horizontal="left" wrapText="1"/>
    </xf>
    <xf numFmtId="0" fontId="30" fillId="15" borderId="0" xfId="0" applyFont="1" applyFill="1" applyAlignment="1">
      <alignment horizontal="left" vertical="center" wrapText="1"/>
    </xf>
    <xf numFmtId="0" fontId="39" fillId="13" borderId="0" xfId="0" applyFont="1" applyFill="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right"/>
    </xf>
    <xf numFmtId="164" fontId="33" fillId="15" borderId="0" xfId="0" applyNumberFormat="1" applyFont="1" applyFill="1" applyAlignment="1">
      <alignment horizontal="left"/>
    </xf>
    <xf numFmtId="0" fontId="33" fillId="0" borderId="0" xfId="0" applyFont="1" applyAlignment="1">
      <alignment horizontal="left" vertical="center" wrapText="1"/>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49" fontId="33" fillId="0" borderId="16" xfId="0" applyNumberFormat="1" applyFont="1" applyBorder="1" applyAlignment="1">
      <alignment horizontal="center" vertical="top"/>
    </xf>
    <xf numFmtId="49" fontId="33" fillId="0" borderId="13" xfId="0" applyNumberFormat="1" applyFont="1" applyBorder="1" applyAlignment="1">
      <alignment horizontal="center" vertical="top"/>
    </xf>
    <xf numFmtId="49" fontId="33" fillId="0" borderId="17" xfId="0" applyNumberFormat="1" applyFont="1" applyBorder="1" applyAlignment="1">
      <alignment horizontal="center" vertical="top"/>
    </xf>
    <xf numFmtId="49" fontId="33" fillId="0" borderId="18" xfId="0" applyNumberFormat="1" applyFont="1" applyBorder="1" applyAlignment="1">
      <alignment horizontal="center" vertical="top"/>
    </xf>
    <xf numFmtId="49" fontId="33" fillId="0" borderId="0" xfId="0" applyNumberFormat="1" applyFont="1" applyAlignment="1">
      <alignment horizontal="center" vertical="top"/>
    </xf>
    <xf numFmtId="49" fontId="33" fillId="0" borderId="19" xfId="0" applyNumberFormat="1" applyFont="1" applyBorder="1" applyAlignment="1">
      <alignment horizontal="center" vertical="top"/>
    </xf>
    <xf numFmtId="49" fontId="33" fillId="0" borderId="20" xfId="0" applyNumberFormat="1" applyFont="1" applyBorder="1" applyAlignment="1">
      <alignment horizontal="center" vertical="top"/>
    </xf>
    <xf numFmtId="49" fontId="33" fillId="0" borderId="21" xfId="0" applyNumberFormat="1" applyFont="1" applyBorder="1" applyAlignment="1">
      <alignment horizontal="center" vertical="top"/>
    </xf>
    <xf numFmtId="49" fontId="33" fillId="0" borderId="10" xfId="0" applyNumberFormat="1" applyFont="1" applyBorder="1" applyAlignment="1">
      <alignment horizontal="center" vertical="top"/>
    </xf>
    <xf numFmtId="0" fontId="33" fillId="15" borderId="30" xfId="0" applyFont="1" applyFill="1" applyBorder="1" applyAlignment="1">
      <alignment horizontal="center" vertical="top" wrapText="1"/>
    </xf>
    <xf numFmtId="0" fontId="28" fillId="15" borderId="30" xfId="0" applyFont="1" applyFill="1" applyBorder="1" applyAlignment="1">
      <alignment horizontal="center" vertical="top"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49" fontId="33" fillId="15" borderId="0" xfId="0" applyNumberFormat="1" applyFont="1" applyFill="1" applyAlignment="1">
      <alignment horizontal="left" vertical="top"/>
    </xf>
    <xf numFmtId="0" fontId="33" fillId="0" borderId="30" xfId="0" applyFont="1" applyBorder="1" applyAlignment="1">
      <alignment horizontal="center"/>
    </xf>
    <xf numFmtId="1" fontId="33" fillId="0" borderId="30" xfId="0" applyNumberFormat="1" applyFont="1" applyBorder="1" applyAlignment="1">
      <alignment horizontal="center"/>
    </xf>
    <xf numFmtId="164" fontId="33" fillId="0" borderId="24" xfId="0" applyNumberFormat="1" applyFont="1" applyBorder="1" applyAlignment="1">
      <alignment horizontal="center"/>
    </xf>
    <xf numFmtId="164" fontId="33" fillId="0" borderId="22" xfId="0" applyNumberFormat="1" applyFont="1" applyBorder="1" applyAlignment="1">
      <alignment horizontal="center"/>
    </xf>
    <xf numFmtId="164" fontId="33" fillId="0" borderId="23" xfId="0" applyNumberFormat="1" applyFont="1" applyBorder="1" applyAlignment="1">
      <alignment horizontal="center"/>
    </xf>
    <xf numFmtId="164" fontId="33" fillId="0" borderId="30" xfId="0" applyNumberFormat="1" applyFont="1" applyBorder="1" applyAlignment="1">
      <alignment horizontal="center"/>
    </xf>
  </cellXfs>
  <cellStyles count="32">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Procentowy" xfId="23" builtinId="5"/>
    <cellStyle name="Suma" xfId="24" builtinId="25" customBuiltin="1"/>
    <cellStyle name="Tekst objaśnienia" xfId="25" builtinId="53" customBuiltin="1"/>
    <cellStyle name="Tekst ostrzeżenia" xfId="26" builtinId="11" customBuiltin="1"/>
    <cellStyle name="Tytuł" xfId="27" builtinId="15" customBuiltin="1"/>
    <cellStyle name="Uwaga" xfId="28" builtinId="10" customBuiltin="1"/>
    <cellStyle name="Walutowy 2" xfId="29" xr:uid="{00000000-0005-0000-0000-00001D000000}"/>
    <cellStyle name="Walutowy 3" xfId="30" xr:uid="{00000000-0005-0000-0000-00001E000000}"/>
    <cellStyle name="Walutowy 3 2" xfId="31" xr:uid="{00000000-0005-0000-0000-00001F000000}"/>
  </cellStyles>
  <dxfs count="100">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9"/>
        <color auto="1"/>
        <name val="Calibri"/>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9"/>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Calibri"/>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Calibri"/>
        <family val="2"/>
        <charset val="238"/>
        <scheme val="none"/>
      </font>
    </dxf>
    <dxf>
      <border outline="0">
        <bottom style="thin">
          <color indexed="64"/>
        </bottom>
      </border>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99" dataDxfId="98" tableBorderDxfId="97">
  <tableColumns count="8">
    <tableColumn id="1" xr3:uid="{00000000-0010-0000-0000-000001000000}" name="Lp." dataDxfId="96"/>
    <tableColumn id="2" xr3:uid="{00000000-0010-0000-0000-000002000000}" name="Nazwa kryterium" dataDxfId="95"/>
    <tableColumn id="3" xr3:uid="{00000000-0010-0000-0000-000003000000}" name="Definicja kryterium (informacja o zasadach oceny)" dataDxfId="94"/>
    <tableColumn id="8" xr3:uid="{00000000-0010-0000-0000-000008000000}" name="Możliwość poprawy lub uzupełnienia" dataDxfId="93"/>
    <tableColumn id="4" xr3:uid="{00000000-0010-0000-0000-000004000000}" name="Tak" dataDxfId="92"/>
    <tableColumn id="5" xr3:uid="{00000000-0010-0000-0000-000005000000}" name="Nie" dataDxfId="91"/>
    <tableColumn id="6" xr3:uid="{00000000-0010-0000-0000-000006000000}" name="Nie dotyczy" dataDxfId="90"/>
    <tableColumn id="7" xr3:uid="{00000000-0010-0000-0000-000007000000}" name="Uwagi" dataDxfId="8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88" dataDxfId="86" headerRowBorderDxfId="87" tableBorderDxfId="85" totalsRowBorderDxfId="84">
  <tableColumns count="8">
    <tableColumn id="1" xr3:uid="{00000000-0010-0000-0100-000001000000}" name="Lp." dataDxfId="83"/>
    <tableColumn id="2" xr3:uid="{00000000-0010-0000-0100-000002000000}" name="Nazwa kryterium " dataDxfId="82"/>
    <tableColumn id="3" xr3:uid="{00000000-0010-0000-0100-000003000000}" name="Definicja kryterium (informacja o zasadach oceny)" dataDxfId="81"/>
    <tableColumn id="8" xr3:uid="{00000000-0010-0000-0100-000008000000}" name="Możliwość poprawy lub uzupełnienia" dataDxfId="80"/>
    <tableColumn id="4" xr3:uid="{00000000-0010-0000-0100-000004000000}" name="Tak" dataDxfId="79"/>
    <tableColumn id="5" xr3:uid="{00000000-0010-0000-0100-000005000000}" name="Nie" dataDxfId="78"/>
    <tableColumn id="6" xr3:uid="{00000000-0010-0000-0100-000006000000}" name="Nie dotyczy" dataDxfId="77"/>
    <tableColumn id="7" xr3:uid="{00000000-0010-0000-0100-000007000000}" name="Uwagi" dataDxfId="7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10" totalsRowShown="0" headerRowDxfId="75" dataDxfId="73" headerRowBorderDxfId="74" tableBorderDxfId="72">
  <tableColumns count="8">
    <tableColumn id="1" xr3:uid="{00000000-0010-0000-0200-000001000000}" name="Lp." dataDxfId="71"/>
    <tableColumn id="2" xr3:uid="{00000000-0010-0000-0200-000002000000}" name="Nazwa kryterium " dataDxfId="70"/>
    <tableColumn id="3" xr3:uid="{00000000-0010-0000-0200-000003000000}" name="Definicja kryterium (informacja o zasadach oceny)" dataDxfId="69"/>
    <tableColumn id="8" xr3:uid="{78CC7D03-CA47-43FE-AA8B-A99F552306A4}" name="Możliwość poprawy lub uzupełnienia" dataDxfId="68"/>
    <tableColumn id="4" xr3:uid="{00000000-0010-0000-0200-000004000000}" name="Tak" dataDxfId="67"/>
    <tableColumn id="5" xr3:uid="{00000000-0010-0000-0200-000005000000}" name="Nie" dataDxfId="66"/>
    <tableColumn id="9" xr3:uid="{00000000-0010-0000-0200-000009000000}" name="Nie dotyczy" dataDxfId="65"/>
    <tableColumn id="6" xr3:uid="{00000000-0010-0000-0200-000006000000}" name="Uwagi" dataDxfId="64"/>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3000000}" name="B.KryteriaDopSektorowe64100" displayName="B.KryteriaDopSektorowe64100" ref="A3:J13" totalsRowShown="0" headerRowDxfId="63" dataDxfId="61" headerRowBorderDxfId="62" tableBorderDxfId="60">
  <tableColumns count="10">
    <tableColumn id="1" xr3:uid="{00000000-0010-0000-0300-000001000000}" name="Lp." dataDxfId="59"/>
    <tableColumn id="2" xr3:uid="{00000000-0010-0000-0300-000002000000}" name="Nazwa kryterium " dataDxfId="58"/>
    <tableColumn id="3" xr3:uid="{00000000-0010-0000-0300-000003000000}" name="Definicja kryterium " dataDxfId="57"/>
    <tableColumn id="14" xr3:uid="{49535503-82ED-42E6-B14C-6D448F23EC98}" name="Możliwość poprawy lub uzupełnienia (TAK/NIE)" dataDxfId="56"/>
    <tableColumn id="4" xr3:uid="{00000000-0010-0000-0300-000004000000}" name="Punktacja" dataDxfId="55"/>
    <tableColumn id="5" xr3:uid="{00000000-0010-0000-0300-000005000000}" name="Waga" dataDxfId="54"/>
    <tableColumn id="9" xr3:uid="{00000000-0010-0000-0300-000009000000}" name="Maksymalna liczba pkt." dataDxfId="53"/>
    <tableColumn id="6" xr3:uid="{00000000-0010-0000-0300-000006000000}" name="Liczba uzyskanych punktów (przed zważeniem)" dataDxfId="52"/>
    <tableColumn id="10" xr3:uid="{00000000-0010-0000-0300-00000A000000}" name="Liczba uzyskanych punktów (po zważeniu)" dataDxfId="51"/>
    <tableColumn id="7" xr3:uid="{00000000-0010-0000-0300-000007000000}" name="Uzasadnienie oceny" dataDxfId="50"/>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49" dataDxfId="48" tableBorderDxfId="47">
  <tableColumns count="8">
    <tableColumn id="1" xr3:uid="{147FEE45-8FE7-4D01-8EB3-BD01D5F19ED9}" name="Lp." dataDxfId="46"/>
    <tableColumn id="2" xr3:uid="{1EA3E7FA-275B-4E64-943A-C7C8F01CD16B}" name="Nazwa kryterium" dataDxfId="45"/>
    <tableColumn id="3" xr3:uid="{04525D53-E656-451C-B70D-683C431EEAEF}" name="Definicja kryterium (informacja o zasadach oceny)" dataDxfId="44"/>
    <tableColumn id="8" xr3:uid="{62945720-8110-4C18-A254-7AF0C845D7D5}" name="Możliwość poprawy lub uzupełnienia" dataDxfId="43"/>
    <tableColumn id="4" xr3:uid="{908B8A4C-60C3-4D87-8283-D85C63C5CF31}" name="Tak" dataDxfId="42"/>
    <tableColumn id="5" xr3:uid="{FBB1975B-2BE9-4DF4-A806-126343334B81}" name="Nie" dataDxfId="41"/>
    <tableColumn id="6" xr3:uid="{93D34A9A-C71C-41E9-888B-F5BE11F75C3F}" name="Nie dotyczy" dataDxfId="40"/>
    <tableColumn id="7" xr3:uid="{D74657CE-4B7C-48B9-9E14-539CCB4D3FEA}" name="Uwagi" dataDxfId="3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38" dataDxfId="36" headerRowBorderDxfId="37" tableBorderDxfId="35" totalsRowBorderDxfId="34">
  <tableColumns count="8">
    <tableColumn id="1" xr3:uid="{737DC460-A79B-4693-9365-BACEB255F303}" name="Lp." dataDxfId="33"/>
    <tableColumn id="2" xr3:uid="{E6C0CF81-C02C-42F0-B161-C86C15B156EC}" name="Nazwa kryterium " dataDxfId="32"/>
    <tableColumn id="3" xr3:uid="{8FB76450-2A86-4F8D-81E0-E54702008767}" name="Definicja kryterium (informacja o zasadach oceny)" dataDxfId="31"/>
    <tableColumn id="8" xr3:uid="{EF7315F4-FF78-4C36-B5D5-894CCFD451D8}" name="Możliwość poprawy lub uzupełnienia" dataDxfId="30"/>
    <tableColumn id="4" xr3:uid="{D576EEEA-5426-4057-9219-22218E9A838A}" name="Tak" dataDxfId="29"/>
    <tableColumn id="5" xr3:uid="{0C899E1E-0D4E-4137-9EF2-58AA1DA67831}" name="Nie" dataDxfId="28"/>
    <tableColumn id="6" xr3:uid="{748DC4B4-8612-4A66-938E-D5C0F2E4507E}" name="Nie dotyczy" dataDxfId="27"/>
    <tableColumn id="7" xr3:uid="{539B4788-95AD-4B8E-8E31-A41CCA615B08}" name="Uwagi" dataDxfId="26">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FA664E-F966-4654-B6AB-44C34A29F2F8}" name="B.KryteriaDopSektorowe648" displayName="B.KryteriaDopSektorowe648" ref="A81:H86" totalsRowShown="0" headerRowDxfId="25" dataDxfId="23" headerRowBorderDxfId="24" tableBorderDxfId="22">
  <tableColumns count="8">
    <tableColumn id="1" xr3:uid="{E6B84CD9-8B67-49A5-9A17-7139EBB70701}" name="Lp." dataDxfId="21"/>
    <tableColumn id="2" xr3:uid="{AC4F1277-ECD4-4164-996F-CB14114FEBD4}" name="Nazwa kryterium " dataDxfId="20"/>
    <tableColumn id="3" xr3:uid="{7DB32FA3-4339-4973-A3DA-E8170071864A}" name="Definicja kryterium (informacja o zasadach oceny)" dataDxfId="19"/>
    <tableColumn id="8" xr3:uid="{59AB2C44-5E6E-4351-BE31-A1AFC18DD3B0}" name="Możliwość poprawy lub uzupełnienia" dataDxfId="18"/>
    <tableColumn id="4" xr3:uid="{04CF9698-9467-495F-A60E-32BD0AD0D475}" name="Tak" dataDxfId="17"/>
    <tableColumn id="5" xr3:uid="{4859ABA0-2A0E-4867-A486-2FBC44784A81}" name="Nie" dataDxfId="16"/>
    <tableColumn id="9" xr3:uid="{A29370F3-6801-4E4C-AAB9-18F0BAA9DF57}" name="Nie dotyczy" dataDxfId="15"/>
    <tableColumn id="6" xr3:uid="{40C6D874-60F7-4374-AC47-1AB139C45E78}" name="Uwagi" dataDxfId="14"/>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53677F-0D29-48C1-9473-D1214A7B354E}" name="B.KryteriaDopSektorowe641009" displayName="B.KryteriaDopSektorowe641009" ref="A106:J111" totalsRowShown="0" headerRowDxfId="13" dataDxfId="11" headerRowBorderDxfId="12" tableBorderDxfId="10">
  <tableColumns count="10">
    <tableColumn id="1" xr3:uid="{F097DB1D-2B80-4E5C-9440-FD18838DE4C1}" name="Lp." dataDxfId="9"/>
    <tableColumn id="2" xr3:uid="{269062F4-7C00-480E-A02A-2E876AB59F34}" name="Nazwa kryterium " dataDxfId="8"/>
    <tableColumn id="3" xr3:uid="{4E790014-E8A5-4C48-B62B-741269280879}" name="Definicja kryterium (informacja o zasadach oceny)" dataDxfId="7"/>
    <tableColumn id="14" xr3:uid="{5F9AD15E-7EC6-42BF-A437-C88C5F926E61}" name="Możliwość poprawy lub uzupełnienia" dataDxfId="6"/>
    <tableColumn id="4" xr3:uid="{57852888-E156-414F-80F9-5EBB4F492547}" name="Punktacja" dataDxfId="5"/>
    <tableColumn id="5" xr3:uid="{5F4A6FC4-BB5A-4BF9-AFB2-E24B1B1F8487}" name="Waga" dataDxfId="4"/>
    <tableColumn id="9" xr3:uid="{EA93B4E6-F66D-47CD-8FE6-B8BAC19D77BB}" name="Maks. liczba pkt." dataDxfId="3"/>
    <tableColumn id="6" xr3:uid="{D4F57707-7EF3-48E8-AE6A-40E0083F8B18}" name="Liczba uzyskanych punktów (przed zważeniem)" dataDxfId="2"/>
    <tableColumn id="10" xr3:uid="{E8C53B7E-5A53-4E7A-98DE-0DF266C7F0F6}" name="Liczba uzyskanych punktów (po zważeniu)" dataDxfId="1">
      <calculatedColumnFormula>B.KryteriaDopSektorowe641009[[#This Row],[Waga]]*B.KryteriaDopSektorowe641009[[#This Row],[Liczba uzyskanych punktów (przed zważeniem)]]</calculatedColumnFormula>
    </tableColumn>
    <tableColumn id="7" xr3:uid="{8F13E244-9681-43F6-A7F4-05EAE2AC9C67}" name="Uzasadnienie oceny"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pageSetUpPr fitToPage="1"/>
  </sheetPr>
  <dimension ref="A1:I15"/>
  <sheetViews>
    <sheetView view="pageLayout" topLeftCell="A229" zoomScale="85" zoomScaleNormal="100" zoomScaleSheetLayoutView="80" zoomScalePageLayoutView="85" workbookViewId="0">
      <selection activeCell="B6" sqref="B6:E6"/>
    </sheetView>
  </sheetViews>
  <sheetFormatPr defaultColWidth="8.85546875" defaultRowHeight="12.75"/>
  <cols>
    <col min="1" max="1" width="45.140625" style="151" customWidth="1"/>
    <col min="2" max="2" width="31.140625" style="151" customWidth="1"/>
    <col min="3" max="3" width="36.42578125" style="151" customWidth="1"/>
    <col min="4" max="4" width="44.85546875" style="151" customWidth="1"/>
    <col min="5" max="5" width="31.5703125" style="151" customWidth="1"/>
    <col min="6" max="6" width="29.85546875" style="151" customWidth="1"/>
    <col min="7" max="7" width="26.7109375" style="151" customWidth="1"/>
    <col min="8" max="8" width="24.140625" style="151" customWidth="1"/>
    <col min="9" max="9" width="34.42578125" style="151" customWidth="1"/>
    <col min="10" max="16384" width="8.85546875" style="151"/>
  </cols>
  <sheetData>
    <row r="1" spans="1:9" ht="15.75">
      <c r="E1" s="207" t="s">
        <v>193</v>
      </c>
    </row>
    <row r="2" spans="1:9" ht="54" customHeight="1">
      <c r="A2" s="210" t="s">
        <v>196</v>
      </c>
      <c r="B2" s="211"/>
      <c r="C2" s="211"/>
      <c r="D2" s="211"/>
      <c r="E2" s="211"/>
    </row>
    <row r="3" spans="1:9" ht="18.75">
      <c r="A3" s="152"/>
      <c r="B3" s="152"/>
      <c r="C3" s="152"/>
    </row>
    <row r="4" spans="1:9" s="154" customFormat="1" ht="39.75" customHeight="1">
      <c r="A4" s="208" t="s">
        <v>83</v>
      </c>
      <c r="B4" s="212" t="s">
        <v>167</v>
      </c>
      <c r="C4" s="212"/>
      <c r="D4" s="212"/>
      <c r="E4" s="212"/>
      <c r="F4" s="153"/>
      <c r="G4" s="153"/>
      <c r="H4" s="153"/>
      <c r="I4" s="153"/>
    </row>
    <row r="5" spans="1:9" s="154" customFormat="1" ht="42" customHeight="1">
      <c r="A5" s="208" t="s">
        <v>11</v>
      </c>
      <c r="B5" s="212" t="s">
        <v>195</v>
      </c>
      <c r="C5" s="212"/>
      <c r="D5" s="212"/>
      <c r="E5" s="212"/>
      <c r="F5" s="153"/>
      <c r="G5" s="153"/>
      <c r="H5" s="153"/>
      <c r="I5" s="153"/>
    </row>
    <row r="6" spans="1:9" s="154" customFormat="1" ht="49.5" customHeight="1">
      <c r="A6" s="208" t="s">
        <v>97</v>
      </c>
      <c r="B6" s="212" t="s">
        <v>204</v>
      </c>
      <c r="C6" s="212"/>
      <c r="D6" s="212"/>
      <c r="E6" s="212"/>
      <c r="F6" s="153"/>
      <c r="G6" s="153"/>
      <c r="H6" s="153"/>
      <c r="I6" s="153"/>
    </row>
    <row r="7" spans="1:9" s="154" customFormat="1" ht="44.25" customHeight="1">
      <c r="A7" s="208" t="s">
        <v>31</v>
      </c>
      <c r="B7" s="213" t="s">
        <v>86</v>
      </c>
      <c r="C7" s="213"/>
      <c r="D7" s="213"/>
      <c r="E7" s="213"/>
      <c r="F7" s="153"/>
      <c r="G7" s="153"/>
      <c r="H7" s="153"/>
      <c r="I7" s="153"/>
    </row>
    <row r="8" spans="1:9" s="154" customFormat="1" ht="36" customHeight="1">
      <c r="A8" s="156" t="s">
        <v>168</v>
      </c>
      <c r="B8" s="221"/>
      <c r="C8" s="222"/>
      <c r="D8" s="222"/>
      <c r="E8" s="222"/>
      <c r="F8" s="155"/>
      <c r="G8" s="155"/>
      <c r="H8" s="155"/>
      <c r="I8" s="155"/>
    </row>
    <row r="9" spans="1:9" ht="38.25" customHeight="1">
      <c r="A9" s="156" t="s">
        <v>10</v>
      </c>
      <c r="B9" s="221"/>
      <c r="C9" s="221"/>
      <c r="D9" s="221"/>
      <c r="E9" s="221"/>
      <c r="F9" s="155"/>
      <c r="G9" s="155"/>
      <c r="H9" s="155"/>
      <c r="I9" s="155"/>
    </row>
    <row r="10" spans="1:9" ht="36" customHeight="1">
      <c r="A10" s="156" t="s">
        <v>169</v>
      </c>
      <c r="B10" s="214"/>
      <c r="C10" s="214"/>
      <c r="D10" s="214"/>
      <c r="E10" s="214"/>
      <c r="F10" s="157"/>
      <c r="G10" s="157"/>
      <c r="H10" s="157"/>
      <c r="I10" s="158"/>
    </row>
    <row r="11" spans="1:9" ht="30" customHeight="1">
      <c r="A11" s="156" t="s">
        <v>170</v>
      </c>
      <c r="B11" s="214"/>
      <c r="C11" s="214"/>
      <c r="D11" s="214"/>
      <c r="E11" s="214"/>
      <c r="F11" s="157"/>
      <c r="G11" s="157"/>
      <c r="H11" s="157"/>
      <c r="I11" s="158"/>
    </row>
    <row r="12" spans="1:9" ht="29.25" customHeight="1">
      <c r="A12" s="156" t="s">
        <v>171</v>
      </c>
      <c r="B12" s="214"/>
      <c r="C12" s="214"/>
      <c r="D12" s="214"/>
      <c r="E12" s="214"/>
      <c r="F12" s="159"/>
      <c r="G12" s="160"/>
      <c r="H12" s="161"/>
      <c r="I12" s="158"/>
    </row>
    <row r="13" spans="1:9" ht="30.75" customHeight="1">
      <c r="A13" s="162" t="s">
        <v>20</v>
      </c>
      <c r="B13" s="215"/>
      <c r="C13" s="216"/>
      <c r="D13" s="216"/>
      <c r="E13" s="217"/>
      <c r="F13" s="159"/>
      <c r="G13" s="160"/>
      <c r="H13" s="161"/>
      <c r="I13" s="158"/>
    </row>
    <row r="14" spans="1:9" ht="30.75" customHeight="1">
      <c r="A14" s="162" t="s">
        <v>172</v>
      </c>
      <c r="B14" s="214"/>
      <c r="C14" s="214"/>
      <c r="D14" s="214"/>
      <c r="E14" s="214"/>
      <c r="F14" s="159"/>
      <c r="G14" s="160"/>
      <c r="H14" s="161"/>
      <c r="I14" s="158"/>
    </row>
    <row r="15" spans="1:9" ht="35.25" customHeight="1">
      <c r="A15" s="156" t="s">
        <v>173</v>
      </c>
      <c r="B15" s="218"/>
      <c r="C15" s="219"/>
      <c r="D15" s="219"/>
      <c r="E15" s="220"/>
      <c r="F15" s="163"/>
      <c r="H15" s="164"/>
      <c r="I15" s="164"/>
    </row>
  </sheetData>
  <sheetProtection autoFilter="0"/>
  <protectedRanges>
    <protectedRange password="CF7A" sqref="B7:E7" name="Rozstęp3"/>
    <protectedRange sqref="A13:B14 D13:I14" name="Rozstęp1_1_1"/>
    <protectedRange sqref="A9:B12 D9:I12 A15:F15 H15:I15" name="Rozstęp1_1"/>
  </protectedRanges>
  <mergeCells count="13">
    <mergeCell ref="B14:E14"/>
    <mergeCell ref="B13:E13"/>
    <mergeCell ref="B15:E15"/>
    <mergeCell ref="B8:E8"/>
    <mergeCell ref="B9:E9"/>
    <mergeCell ref="B10:E10"/>
    <mergeCell ref="B11:E11"/>
    <mergeCell ref="B12:E12"/>
    <mergeCell ref="A2:E2"/>
    <mergeCell ref="B6:E6"/>
    <mergeCell ref="B5:E5"/>
    <mergeCell ref="B7:E7"/>
    <mergeCell ref="B4:E4"/>
  </mergeCells>
  <printOptions horizontalCentered="1"/>
  <pageMargins left="0.19685039370078741" right="0.19685039370078741" top="1.2204724409448819" bottom="0.19685039370078741" header="0.31496062992125984" footer="0.31496062992125984"/>
  <pageSetup paperSize="9" scale="77" orientation="landscape" r:id="rId1"/>
  <headerFooter>
    <oddHeader>&amp;C&amp;G</oddHeader>
    <firstHeader>&amp;C&amp;G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view="pageBreakPreview" topLeftCell="A22" zoomScaleNormal="100" zoomScaleSheetLayoutView="100" zoomScalePageLayoutView="50" workbookViewId="0">
      <selection activeCell="A23" sqref="A1:H28"/>
    </sheetView>
  </sheetViews>
  <sheetFormatPr defaultColWidth="8.85546875" defaultRowHeight="12.75"/>
  <cols>
    <col min="1" max="1" width="6.28515625" style="4" customWidth="1"/>
    <col min="2" max="2" width="42.7109375" style="10" customWidth="1"/>
    <col min="3" max="3" width="78.5703125" style="10" customWidth="1"/>
    <col min="4" max="4" width="17.140625" style="3" customWidth="1"/>
    <col min="5" max="6" width="10.7109375" style="4" customWidth="1"/>
    <col min="7" max="7" width="12.42578125" style="7" bestFit="1" customWidth="1"/>
    <col min="8" max="8" width="21.7109375" style="7" customWidth="1"/>
    <col min="9" max="16384" width="8.85546875" style="4"/>
  </cols>
  <sheetData>
    <row r="2" spans="1:8" ht="15.75">
      <c r="B2" s="223" t="str">
        <f>'Karta tytułowa'!A15</f>
        <v>Nr ewidencyjny wniosku:</v>
      </c>
      <c r="C2" s="223"/>
    </row>
    <row r="3" spans="1:8" ht="15.75">
      <c r="A3" s="8" t="s">
        <v>87</v>
      </c>
      <c r="B3" s="9"/>
    </row>
    <row r="4" spans="1:8" ht="15.75">
      <c r="A4" s="136" t="s">
        <v>14</v>
      </c>
      <c r="B4" s="11"/>
      <c r="C4" s="11"/>
    </row>
    <row r="5" spans="1:8" ht="15.75">
      <c r="A5" s="8"/>
      <c r="B5" s="11"/>
      <c r="C5" s="11"/>
      <c r="D5" s="12"/>
      <c r="E5" s="13"/>
      <c r="F5" s="13"/>
      <c r="H5" s="81"/>
    </row>
    <row r="6" spans="1:8" s="7" customFormat="1" ht="39" thickBot="1">
      <c r="A6" s="57" t="s">
        <v>9</v>
      </c>
      <c r="B6" s="58" t="s">
        <v>21</v>
      </c>
      <c r="C6" s="58" t="s">
        <v>13</v>
      </c>
      <c r="D6" s="58" t="s">
        <v>99</v>
      </c>
      <c r="E6" s="59" t="s">
        <v>1</v>
      </c>
      <c r="F6" s="60" t="s">
        <v>2</v>
      </c>
      <c r="G6" s="61" t="s">
        <v>3</v>
      </c>
      <c r="H6" s="62" t="s">
        <v>57</v>
      </c>
    </row>
    <row r="7" spans="1:8" ht="43.5" customHeight="1">
      <c r="A7" s="14" t="s">
        <v>4</v>
      </c>
      <c r="B7" s="15" t="s">
        <v>158</v>
      </c>
      <c r="C7" s="16" t="s">
        <v>159</v>
      </c>
      <c r="D7" s="17" t="s">
        <v>100</v>
      </c>
      <c r="E7" s="18"/>
      <c r="F7" s="18"/>
      <c r="G7" s="114"/>
      <c r="H7" s="19"/>
    </row>
    <row r="8" spans="1:8" ht="105.75" customHeight="1">
      <c r="A8" s="14" t="s">
        <v>5</v>
      </c>
      <c r="B8" s="20" t="s">
        <v>33</v>
      </c>
      <c r="C8" s="16" t="s">
        <v>36</v>
      </c>
      <c r="D8" s="17" t="s">
        <v>101</v>
      </c>
      <c r="E8" s="18"/>
      <c r="F8" s="18"/>
      <c r="G8" s="114"/>
      <c r="H8" s="19"/>
    </row>
    <row r="9" spans="1:8" ht="306">
      <c r="A9" s="14" t="s">
        <v>6</v>
      </c>
      <c r="B9" s="20" t="s">
        <v>34</v>
      </c>
      <c r="C9" s="16" t="s">
        <v>160</v>
      </c>
      <c r="D9" s="17" t="s">
        <v>100</v>
      </c>
      <c r="E9" s="18"/>
      <c r="F9" s="18"/>
      <c r="G9" s="114"/>
      <c r="H9" s="19"/>
    </row>
    <row r="10" spans="1:8" ht="153">
      <c r="A10" s="14" t="s">
        <v>7</v>
      </c>
      <c r="B10" s="20" t="s">
        <v>37</v>
      </c>
      <c r="C10" s="16" t="s">
        <v>38</v>
      </c>
      <c r="D10" s="17" t="s">
        <v>100</v>
      </c>
      <c r="E10" s="18"/>
      <c r="F10" s="18"/>
      <c r="G10" s="18"/>
      <c r="H10" s="19"/>
    </row>
    <row r="11" spans="1:8" ht="51">
      <c r="A11" s="14" t="s">
        <v>8</v>
      </c>
      <c r="B11" s="20" t="s">
        <v>39</v>
      </c>
      <c r="C11" s="16" t="s">
        <v>40</v>
      </c>
      <c r="D11" s="17" t="s">
        <v>100</v>
      </c>
      <c r="E11" s="18"/>
      <c r="F11" s="18"/>
      <c r="G11" s="114"/>
      <c r="H11" s="19"/>
    </row>
    <row r="12" spans="1:8" ht="127.5">
      <c r="A12" s="14" t="s">
        <v>17</v>
      </c>
      <c r="B12" s="20" t="s">
        <v>22</v>
      </c>
      <c r="C12" s="16" t="s">
        <v>41</v>
      </c>
      <c r="D12" s="17" t="s">
        <v>100</v>
      </c>
      <c r="E12" s="18"/>
      <c r="F12" s="18"/>
      <c r="G12" s="114"/>
      <c r="H12" s="19"/>
    </row>
    <row r="13" spans="1:8" ht="127.5">
      <c r="A13" s="14" t="s">
        <v>18</v>
      </c>
      <c r="B13" s="15" t="s">
        <v>42</v>
      </c>
      <c r="C13" s="16" t="s">
        <v>112</v>
      </c>
      <c r="D13" s="17" t="s">
        <v>100</v>
      </c>
      <c r="E13" s="18"/>
      <c r="F13" s="18"/>
      <c r="G13" s="114"/>
      <c r="H13" s="19"/>
    </row>
    <row r="14" spans="1:8" ht="159" customHeight="1">
      <c r="A14" s="14" t="s">
        <v>19</v>
      </c>
      <c r="B14" s="15" t="s">
        <v>43</v>
      </c>
      <c r="C14" s="16" t="s">
        <v>161</v>
      </c>
      <c r="D14" s="17" t="s">
        <v>101</v>
      </c>
      <c r="E14" s="18"/>
      <c r="F14" s="18"/>
      <c r="G14" s="114"/>
      <c r="H14" s="19"/>
    </row>
    <row r="15" spans="1:8" ht="49.5" customHeight="1">
      <c r="A15" s="14" t="s">
        <v>26</v>
      </c>
      <c r="B15" s="15" t="s">
        <v>44</v>
      </c>
      <c r="C15" s="16" t="s">
        <v>45</v>
      </c>
      <c r="D15" s="17" t="s">
        <v>100</v>
      </c>
      <c r="E15" s="18"/>
      <c r="F15" s="18"/>
      <c r="G15" s="114"/>
      <c r="H15" s="19"/>
    </row>
    <row r="16" spans="1:8" ht="153">
      <c r="A16" s="14" t="s">
        <v>27</v>
      </c>
      <c r="B16" s="15" t="s">
        <v>46</v>
      </c>
      <c r="C16" s="16" t="s">
        <v>48</v>
      </c>
      <c r="D16" s="17" t="s">
        <v>101</v>
      </c>
      <c r="E16" s="18"/>
      <c r="F16" s="18"/>
      <c r="G16" s="114"/>
      <c r="H16" s="19"/>
    </row>
    <row r="17" spans="1:8" ht="227.25" customHeight="1">
      <c r="A17" s="14" t="s">
        <v>28</v>
      </c>
      <c r="B17" s="15" t="s">
        <v>47</v>
      </c>
      <c r="C17" s="16" t="s">
        <v>49</v>
      </c>
      <c r="D17" s="17" t="s">
        <v>101</v>
      </c>
      <c r="E17" s="18"/>
      <c r="F17" s="18"/>
      <c r="G17" s="114"/>
      <c r="H17" s="19"/>
    </row>
    <row r="18" spans="1:8" s="13" customFormat="1" ht="279.75" customHeight="1">
      <c r="A18" s="14" t="s">
        <v>29</v>
      </c>
      <c r="B18" s="15" t="s">
        <v>116</v>
      </c>
      <c r="C18" s="16" t="s">
        <v>50</v>
      </c>
      <c r="D18" s="17" t="s">
        <v>101</v>
      </c>
      <c r="E18" s="18"/>
      <c r="F18" s="18"/>
      <c r="G18" s="114"/>
      <c r="H18" s="19"/>
    </row>
    <row r="19" spans="1:8" s="13" customFormat="1" ht="127.5">
      <c r="A19" s="14" t="s">
        <v>30</v>
      </c>
      <c r="B19" s="15" t="s">
        <v>51</v>
      </c>
      <c r="C19" s="16" t="s">
        <v>52</v>
      </c>
      <c r="D19" s="17" t="s">
        <v>101</v>
      </c>
      <c r="E19" s="18"/>
      <c r="F19" s="18"/>
      <c r="G19" s="114"/>
      <c r="H19" s="19"/>
    </row>
    <row r="20" spans="1:8" s="13" customFormat="1" ht="149.25" customHeight="1">
      <c r="A20" s="14" t="s">
        <v>62</v>
      </c>
      <c r="B20" s="15" t="s">
        <v>53</v>
      </c>
      <c r="C20" s="16" t="s">
        <v>54</v>
      </c>
      <c r="D20" s="17" t="s">
        <v>101</v>
      </c>
      <c r="E20" s="18"/>
      <c r="F20" s="18"/>
      <c r="G20" s="114"/>
      <c r="H20" s="19"/>
    </row>
    <row r="21" spans="1:8" ht="280.5">
      <c r="A21" s="14" t="s">
        <v>63</v>
      </c>
      <c r="B21" s="15" t="s">
        <v>55</v>
      </c>
      <c r="C21" s="16" t="s">
        <v>56</v>
      </c>
      <c r="D21" s="17" t="s">
        <v>101</v>
      </c>
      <c r="E21" s="18"/>
      <c r="F21" s="18"/>
      <c r="G21" s="114"/>
      <c r="H21" s="19"/>
    </row>
    <row r="22" spans="1:8" ht="27.75" customHeight="1">
      <c r="A22" s="21" t="s">
        <v>25</v>
      </c>
      <c r="B22" s="22"/>
      <c r="C22" s="23"/>
      <c r="D22" s="24"/>
      <c r="E22" s="24"/>
      <c r="F22" s="24"/>
    </row>
    <row r="23" spans="1:8" ht="27.75" customHeight="1">
      <c r="A23" s="224" t="s">
        <v>106</v>
      </c>
      <c r="B23" s="224"/>
      <c r="C23" s="224"/>
      <c r="D23" s="224"/>
      <c r="E23" s="224"/>
      <c r="F23" s="224"/>
      <c r="G23" s="224"/>
      <c r="H23" s="225"/>
    </row>
    <row r="24" spans="1:8" ht="27.75" customHeight="1">
      <c r="A24" s="224"/>
      <c r="B24" s="224"/>
      <c r="C24" s="224"/>
      <c r="D24" s="224"/>
      <c r="E24" s="224"/>
      <c r="F24" s="224"/>
      <c r="G24" s="224"/>
      <c r="H24" s="225"/>
    </row>
    <row r="25" spans="1:8" ht="27.75" customHeight="1">
      <c r="A25" s="224"/>
      <c r="B25" s="224"/>
      <c r="C25" s="224"/>
      <c r="D25" s="224"/>
      <c r="E25" s="224"/>
      <c r="F25" s="224"/>
      <c r="G25" s="224"/>
      <c r="H25" s="225"/>
    </row>
    <row r="26" spans="1:8" ht="27.75" customHeight="1">
      <c r="A26" s="224"/>
      <c r="B26" s="224"/>
      <c r="C26" s="224"/>
      <c r="D26" s="224"/>
      <c r="E26" s="224"/>
      <c r="F26" s="224"/>
      <c r="G26" s="224"/>
      <c r="H26" s="225"/>
    </row>
    <row r="27" spans="1:8" ht="27.75" customHeight="1">
      <c r="A27" s="224"/>
      <c r="B27" s="224"/>
      <c r="C27" s="224"/>
      <c r="D27" s="224"/>
      <c r="E27" s="224"/>
      <c r="F27" s="224"/>
      <c r="G27" s="224"/>
      <c r="H27" s="225"/>
    </row>
    <row r="28" spans="1:8" ht="27.75" customHeight="1">
      <c r="A28" s="224"/>
      <c r="B28" s="224"/>
      <c r="C28" s="224"/>
      <c r="D28" s="224"/>
      <c r="E28" s="224"/>
      <c r="F28" s="224"/>
      <c r="G28" s="224"/>
      <c r="H28" s="225"/>
    </row>
    <row r="29" spans="1:8" ht="27.75" customHeight="1">
      <c r="A29" s="21"/>
      <c r="B29" s="22"/>
      <c r="C29" s="23"/>
      <c r="D29" s="24"/>
      <c r="E29" s="24"/>
      <c r="F29" s="24"/>
    </row>
    <row r="30" spans="1:8" ht="23.25"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5" ht="20.100000000000001" customHeight="1"/>
    <row r="50" spans="3:5" ht="20.100000000000001" customHeight="1"/>
    <row r="51" spans="3:5" ht="20.100000000000001" customHeight="1"/>
    <row r="52" spans="3:5" ht="20.100000000000001" customHeight="1"/>
    <row r="53" spans="3:5" ht="22.5" customHeight="1">
      <c r="C53" s="36"/>
      <c r="D53" s="37"/>
      <c r="E53" s="36"/>
    </row>
    <row r="54" spans="3:5" ht="23.25" customHeight="1">
      <c r="C54" s="36"/>
      <c r="D54" s="37"/>
      <c r="E54" s="36"/>
    </row>
    <row r="57" spans="3:5" ht="29.25" customHeight="1">
      <c r="C57" s="38"/>
      <c r="D57" s="27"/>
      <c r="E57" s="27"/>
    </row>
    <row r="58" spans="3:5" ht="36" customHeight="1">
      <c r="C58" s="33"/>
      <c r="D58" s="12"/>
      <c r="E58" s="12"/>
    </row>
  </sheetData>
  <mergeCells count="2">
    <mergeCell ref="B2:C2"/>
    <mergeCell ref="A23:H28"/>
  </mergeCells>
  <phoneticPr fontId="18" type="noConversion"/>
  <pageMargins left="0.25" right="0.25" top="1.1399999999999999" bottom="0.75" header="0.3" footer="0.3"/>
  <pageSetup paperSize="9" scale="72" fitToHeight="0" orientation="landscape" r:id="rId1"/>
  <headerFooter differentFirst="1">
    <oddFooter xml:space="preserve">&amp;C&amp;"-,Standardowy"Strona &amp;P z &amp;N&amp;"Arial,Normalny"
</oddFooter>
    <firstHeader>&amp;C&amp;G</firstHeader>
  </headerFooter>
  <rowBreaks count="3" manualBreakCount="3">
    <brk id="20" max="7" man="1"/>
    <brk id="29" max="9" man="1"/>
    <brk id="52" max="9"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J12"/>
  <sheetViews>
    <sheetView view="pageLayout" zoomScaleNormal="100" zoomScaleSheetLayoutView="100" workbookViewId="0">
      <selection activeCell="E11" sqref="B2:G11"/>
    </sheetView>
  </sheetViews>
  <sheetFormatPr defaultColWidth="9.140625" defaultRowHeight="12.75"/>
  <cols>
    <col min="1" max="2" width="9.140625" style="82"/>
    <col min="3" max="3" width="77.85546875" style="82" customWidth="1"/>
    <col min="4" max="4" width="14.5703125" style="82" customWidth="1"/>
    <col min="5" max="6" width="9.140625" style="82"/>
    <col min="7" max="7" width="15.140625" style="82" customWidth="1"/>
    <col min="8" max="16384" width="9.140625" style="82"/>
  </cols>
  <sheetData>
    <row r="1" spans="1:10" ht="15.75">
      <c r="A1" s="40"/>
      <c r="B1" s="233" t="str">
        <f>'Karta tytułowa'!A15</f>
        <v>Nr ewidencyjny wniosku:</v>
      </c>
      <c r="C1" s="233"/>
      <c r="D1" s="24"/>
      <c r="E1" s="24"/>
      <c r="F1" s="24"/>
      <c r="G1" s="7"/>
      <c r="H1" s="7"/>
      <c r="I1" s="7"/>
      <c r="J1" s="5"/>
    </row>
    <row r="2" spans="1:10" ht="15.75">
      <c r="A2" s="83"/>
      <c r="B2" s="234" t="s">
        <v>79</v>
      </c>
      <c r="C2" s="234"/>
      <c r="D2" s="234"/>
      <c r="E2" s="234"/>
      <c r="F2" s="234"/>
      <c r="G2" s="234"/>
      <c r="H2" s="7"/>
      <c r="I2" s="7"/>
      <c r="J2" s="5"/>
    </row>
    <row r="3" spans="1:10" ht="16.5" thickBot="1">
      <c r="A3" s="83"/>
      <c r="B3" s="77"/>
      <c r="C3" s="77"/>
      <c r="D3" s="77"/>
      <c r="E3" s="77"/>
      <c r="F3" s="77"/>
      <c r="G3" s="77"/>
      <c r="H3" s="7"/>
      <c r="I3" s="7"/>
      <c r="J3" s="5"/>
    </row>
    <row r="4" spans="1:10" ht="16.5" thickBot="1">
      <c r="A4" s="83"/>
      <c r="B4" s="5"/>
      <c r="C4" s="77"/>
      <c r="D4" s="7"/>
      <c r="E4" s="28" t="s">
        <v>58</v>
      </c>
      <c r="F4" s="29" t="s">
        <v>59</v>
      </c>
      <c r="G4" s="30"/>
      <c r="H4" s="31"/>
      <c r="I4" s="7"/>
      <c r="J4" s="5"/>
    </row>
    <row r="5" spans="1:10" ht="20.100000000000001" customHeight="1" thickBot="1">
      <c r="A5" s="83"/>
      <c r="B5" s="230" t="s">
        <v>82</v>
      </c>
      <c r="C5" s="231"/>
      <c r="D5" s="232"/>
      <c r="E5" s="78"/>
      <c r="F5" s="65"/>
      <c r="G5" s="32"/>
      <c r="H5" s="5"/>
      <c r="I5" s="7"/>
      <c r="J5" s="5"/>
    </row>
    <row r="6" spans="1:10" ht="15.75">
      <c r="A6" s="83"/>
      <c r="B6" s="5"/>
      <c r="C6" s="84"/>
      <c r="D6" s="7"/>
      <c r="E6" s="83"/>
      <c r="F6" s="5"/>
      <c r="G6" s="5"/>
      <c r="H6" s="7"/>
      <c r="I6" s="7"/>
      <c r="J6" s="5"/>
    </row>
    <row r="7" spans="1:10" ht="13.5" thickBot="1">
      <c r="A7" s="5"/>
      <c r="B7" s="5"/>
      <c r="C7" s="85"/>
      <c r="D7" s="7"/>
      <c r="E7" s="5"/>
      <c r="F7" s="5"/>
      <c r="G7" s="5"/>
      <c r="H7" s="7"/>
      <c r="I7" s="7"/>
      <c r="J7" s="5"/>
    </row>
    <row r="8" spans="1:10" ht="39.950000000000003" customHeight="1" thickBot="1">
      <c r="A8" s="5"/>
      <c r="B8" s="235" t="s">
        <v>104</v>
      </c>
      <c r="C8" s="236"/>
      <c r="D8" s="236"/>
      <c r="E8" s="236"/>
      <c r="F8" s="236"/>
      <c r="G8" s="236"/>
      <c r="H8" s="7"/>
      <c r="I8" s="7"/>
      <c r="J8" s="5"/>
    </row>
    <row r="9" spans="1:10" ht="13.5" thickBot="1">
      <c r="A9" s="5"/>
      <c r="B9" s="5"/>
      <c r="C9" s="85"/>
      <c r="D9" s="7"/>
      <c r="E9" s="5"/>
      <c r="F9" s="5"/>
      <c r="G9" s="5"/>
      <c r="H9" s="7"/>
      <c r="I9" s="7"/>
      <c r="J9" s="5"/>
    </row>
    <row r="10" spans="1:10" ht="16.5" thickBot="1">
      <c r="A10" s="5"/>
      <c r="B10" s="237" t="s">
        <v>61</v>
      </c>
      <c r="C10" s="238"/>
      <c r="D10" s="34" t="s">
        <v>80</v>
      </c>
      <c r="E10" s="239" t="s">
        <v>60</v>
      </c>
      <c r="F10" s="239"/>
      <c r="G10" s="240"/>
      <c r="H10" s="7"/>
      <c r="I10" s="7"/>
      <c r="J10" s="5"/>
    </row>
    <row r="11" spans="1:10" ht="20.100000000000001" customHeight="1" thickBot="1">
      <c r="A11" s="5"/>
      <c r="B11" s="226"/>
      <c r="C11" s="227"/>
      <c r="D11" s="35"/>
      <c r="E11" s="228"/>
      <c r="F11" s="228"/>
      <c r="G11" s="229"/>
      <c r="H11" s="7"/>
      <c r="I11" s="7"/>
      <c r="J11" s="5"/>
    </row>
    <row r="12" spans="1:10" ht="24.75" customHeight="1">
      <c r="A12" s="5"/>
      <c r="B12" s="5"/>
      <c r="C12" s="5"/>
      <c r="D12" s="7"/>
      <c r="E12" s="5"/>
      <c r="F12" s="5"/>
      <c r="G12" s="5"/>
      <c r="H12" s="7"/>
      <c r="I12" s="7"/>
      <c r="J12" s="5"/>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2" orientation="landscape" r:id="rId1"/>
  <headerFooter differentFirst="1">
    <oddHeader>&amp;C&amp;G</oddHeader>
    <firstHeader>&amp;C&amp;G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zoomScaleNormal="100" zoomScaleSheetLayoutView="100" workbookViewId="0">
      <selection activeCell="A2" sqref="A2:H2"/>
    </sheetView>
  </sheetViews>
  <sheetFormatPr defaultColWidth="9.140625" defaultRowHeight="12.75"/>
  <cols>
    <col min="1" max="1" width="9.140625" style="2"/>
    <col min="2" max="2" width="29.42578125" style="4" customWidth="1"/>
    <col min="3" max="3" width="113.140625" style="4" customWidth="1"/>
    <col min="4" max="4" width="13.85546875" style="3" customWidth="1"/>
    <col min="5" max="6" width="10.7109375" style="4" customWidth="1"/>
    <col min="7" max="7" width="10" style="4" bestFit="1" customWidth="1"/>
    <col min="8" max="8" width="21.7109375" style="5" customWidth="1"/>
    <col min="9" max="16384" width="9.140625" style="4"/>
  </cols>
  <sheetData>
    <row r="1" spans="1:8" ht="16.5" customHeight="1">
      <c r="B1" s="243" t="str">
        <f>'Karta tytułowa'!A15</f>
        <v>Nr ewidencyjny wniosku:</v>
      </c>
      <c r="C1" s="243"/>
    </row>
    <row r="2" spans="1:8" ht="16.5" customHeight="1">
      <c r="A2" s="241" t="s">
        <v>90</v>
      </c>
      <c r="B2" s="241"/>
      <c r="C2" s="241"/>
      <c r="D2" s="241"/>
      <c r="E2" s="241"/>
      <c r="F2" s="241"/>
      <c r="G2" s="241"/>
      <c r="H2" s="241"/>
    </row>
    <row r="3" spans="1:8" ht="16.5" customHeight="1">
      <c r="A3" s="68" t="s">
        <v>14</v>
      </c>
      <c r="B3" s="45"/>
      <c r="C3" s="45"/>
      <c r="D3" s="45"/>
      <c r="E3" s="45"/>
      <c r="F3" s="45"/>
      <c r="G3" s="45"/>
      <c r="H3" s="45"/>
    </row>
    <row r="4" spans="1:8" ht="16.5" customHeight="1">
      <c r="A4" s="134"/>
      <c r="B4" s="13"/>
      <c r="C4" s="46"/>
      <c r="D4" s="47"/>
      <c r="E4" s="46"/>
      <c r="F4" s="13"/>
      <c r="G4" s="46"/>
      <c r="H4" s="135"/>
    </row>
    <row r="5" spans="1:8" ht="38.25">
      <c r="A5" s="66" t="s">
        <v>9</v>
      </c>
      <c r="B5" s="79" t="s">
        <v>12</v>
      </c>
      <c r="C5" s="66" t="s">
        <v>13</v>
      </c>
      <c r="D5" s="66" t="s">
        <v>99</v>
      </c>
      <c r="E5" s="66" t="s">
        <v>1</v>
      </c>
      <c r="F5" s="66" t="s">
        <v>2</v>
      </c>
      <c r="G5" s="66" t="s">
        <v>3</v>
      </c>
      <c r="H5" s="66" t="s">
        <v>57</v>
      </c>
    </row>
    <row r="6" spans="1:8" ht="142.5" customHeight="1">
      <c r="A6" s="48" t="s">
        <v>4</v>
      </c>
      <c r="B6" s="49" t="s">
        <v>64</v>
      </c>
      <c r="C6" s="50" t="s">
        <v>117</v>
      </c>
      <c r="D6" s="48" t="s">
        <v>101</v>
      </c>
      <c r="E6" s="51"/>
      <c r="F6" s="52"/>
      <c r="G6" s="115"/>
      <c r="H6" s="53"/>
    </row>
    <row r="7" spans="1:8" ht="41.25" customHeight="1">
      <c r="A7" s="17" t="s">
        <v>5</v>
      </c>
      <c r="B7" s="54" t="s">
        <v>65</v>
      </c>
      <c r="C7" s="16" t="s">
        <v>66</v>
      </c>
      <c r="D7" s="17" t="s">
        <v>101</v>
      </c>
      <c r="E7" s="55"/>
      <c r="F7" s="55"/>
      <c r="G7" s="116"/>
      <c r="H7" s="56"/>
    </row>
    <row r="8" spans="1:8" ht="156" customHeight="1">
      <c r="A8" s="17" t="s">
        <v>6</v>
      </c>
      <c r="B8" s="54" t="s">
        <v>67</v>
      </c>
      <c r="C8" s="16" t="s">
        <v>68</v>
      </c>
      <c r="D8" s="17" t="s">
        <v>101</v>
      </c>
      <c r="E8" s="55"/>
      <c r="F8" s="55"/>
      <c r="G8" s="116"/>
      <c r="H8" s="56"/>
    </row>
    <row r="9" spans="1:8" ht="156" customHeight="1">
      <c r="A9" s="17" t="s">
        <v>7</v>
      </c>
      <c r="B9" s="54" t="s">
        <v>69</v>
      </c>
      <c r="C9" s="16" t="s">
        <v>70</v>
      </c>
      <c r="D9" s="17" t="s">
        <v>101</v>
      </c>
      <c r="E9" s="55"/>
      <c r="F9" s="55"/>
      <c r="G9" s="55"/>
      <c r="H9" s="56"/>
    </row>
    <row r="10" spans="1:8" ht="254.25" customHeight="1">
      <c r="A10" s="17" t="s">
        <v>8</v>
      </c>
      <c r="B10" s="54" t="s">
        <v>71</v>
      </c>
      <c r="C10" s="16" t="s">
        <v>72</v>
      </c>
      <c r="D10" s="17" t="s">
        <v>101</v>
      </c>
      <c r="E10" s="55"/>
      <c r="F10" s="55"/>
      <c r="G10" s="55"/>
      <c r="H10" s="56"/>
    </row>
    <row r="11" spans="1:8" ht="143.25" customHeight="1">
      <c r="A11" s="17" t="s">
        <v>17</v>
      </c>
      <c r="B11" s="54" t="s">
        <v>73</v>
      </c>
      <c r="C11" s="16" t="s">
        <v>118</v>
      </c>
      <c r="D11" s="17" t="s">
        <v>101</v>
      </c>
      <c r="E11" s="55"/>
      <c r="F11" s="55"/>
      <c r="G11" s="55"/>
      <c r="H11" s="56"/>
    </row>
    <row r="12" spans="1:8" ht="47.25" customHeight="1">
      <c r="A12" s="17" t="s">
        <v>18</v>
      </c>
      <c r="B12" s="54" t="s">
        <v>74</v>
      </c>
      <c r="C12" s="16" t="s">
        <v>75</v>
      </c>
      <c r="D12" s="17" t="s">
        <v>101</v>
      </c>
      <c r="E12" s="55"/>
      <c r="F12" s="55"/>
      <c r="G12" s="116"/>
      <c r="H12" s="56"/>
    </row>
    <row r="13" spans="1:8" ht="38.25">
      <c r="A13" s="17" t="s">
        <v>19</v>
      </c>
      <c r="B13" s="54" t="s">
        <v>76</v>
      </c>
      <c r="C13" s="16" t="s">
        <v>77</v>
      </c>
      <c r="D13" s="17" t="s">
        <v>101</v>
      </c>
      <c r="E13" s="55"/>
      <c r="F13" s="55"/>
      <c r="G13" s="116"/>
      <c r="H13" s="56"/>
    </row>
    <row r="14" spans="1:8" ht="123" customHeight="1">
      <c r="A14" s="17" t="s">
        <v>26</v>
      </c>
      <c r="B14" s="54" t="s">
        <v>23</v>
      </c>
      <c r="C14" s="16" t="s">
        <v>119</v>
      </c>
      <c r="D14" s="17" t="s">
        <v>101</v>
      </c>
      <c r="E14" s="55"/>
      <c r="F14" s="55"/>
      <c r="G14" s="55"/>
      <c r="H14" s="56"/>
    </row>
    <row r="15" spans="1:8">
      <c r="A15" s="242" t="s">
        <v>105</v>
      </c>
      <c r="B15" s="242"/>
      <c r="C15" s="242"/>
      <c r="D15" s="242"/>
      <c r="E15" s="242"/>
      <c r="F15" s="242"/>
      <c r="G15" s="242"/>
      <c r="H15" s="242"/>
    </row>
    <row r="16" spans="1:8">
      <c r="B16" s="244" t="s">
        <v>113</v>
      </c>
      <c r="C16" s="245"/>
      <c r="D16" s="245"/>
      <c r="E16" s="245"/>
      <c r="F16" s="245"/>
      <c r="G16" s="245"/>
      <c r="H16" s="245"/>
    </row>
    <row r="17" spans="1:8">
      <c r="B17" s="245"/>
      <c r="C17" s="245"/>
      <c r="D17" s="245"/>
      <c r="E17" s="245"/>
      <c r="F17" s="245"/>
      <c r="G17" s="245"/>
      <c r="H17" s="245"/>
    </row>
    <row r="18" spans="1:8">
      <c r="B18" s="245"/>
      <c r="C18" s="245"/>
      <c r="D18" s="245"/>
      <c r="E18" s="245"/>
      <c r="F18" s="245"/>
      <c r="G18" s="245"/>
      <c r="H18" s="245"/>
    </row>
    <row r="19" spans="1:8">
      <c r="B19" s="245"/>
      <c r="C19" s="245"/>
      <c r="D19" s="245"/>
      <c r="E19" s="245"/>
      <c r="F19" s="245"/>
      <c r="G19" s="245"/>
      <c r="H19" s="245"/>
    </row>
    <row r="20" spans="1:8">
      <c r="B20" s="245"/>
      <c r="C20" s="245"/>
      <c r="D20" s="245"/>
      <c r="E20" s="245"/>
      <c r="F20" s="245"/>
      <c r="G20" s="245"/>
      <c r="H20" s="245"/>
    </row>
    <row r="21" spans="1:8">
      <c r="B21" s="245"/>
      <c r="C21" s="245"/>
      <c r="D21" s="245"/>
      <c r="E21" s="245"/>
      <c r="F21" s="245"/>
      <c r="G21" s="245"/>
      <c r="H21" s="245"/>
    </row>
    <row r="32" spans="1:8">
      <c r="A32" s="6"/>
    </row>
    <row r="33" spans="1:1">
      <c r="A33" s="6"/>
    </row>
  </sheetData>
  <mergeCells count="4">
    <mergeCell ref="A2:H2"/>
    <mergeCell ref="A15:H15"/>
    <mergeCell ref="B1:C1"/>
    <mergeCell ref="B16:H21"/>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10" max="9"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49"/>
  <sheetViews>
    <sheetView view="pageBreakPreview" topLeftCell="A7" zoomScale="130" zoomScaleNormal="100" zoomScaleSheetLayoutView="130" zoomScalePageLayoutView="110" workbookViewId="0">
      <selection activeCell="B6" sqref="B6:D10"/>
    </sheetView>
  </sheetViews>
  <sheetFormatPr defaultRowHeight="12.75"/>
  <cols>
    <col min="1" max="1" width="5.28515625" customWidth="1"/>
    <col min="2" max="2" width="23.5703125" customWidth="1"/>
    <col min="3" max="3" width="67.140625" customWidth="1"/>
    <col min="4" max="4" width="12" customWidth="1"/>
    <col min="5" max="5" width="7.140625" customWidth="1"/>
    <col min="6" max="6" width="6.85546875" customWidth="1"/>
    <col min="7" max="7" width="11.140625" customWidth="1"/>
    <col min="8" max="8" width="20.28515625" customWidth="1"/>
  </cols>
  <sheetData>
    <row r="1" spans="1:9" ht="15">
      <c r="B1" s="246" t="str">
        <f>'Karta tytułowa'!A15</f>
        <v>Nr ewidencyjny wniosku:</v>
      </c>
      <c r="C1" s="246"/>
    </row>
    <row r="2" spans="1:9" ht="15.75">
      <c r="A2" s="21" t="s">
        <v>89</v>
      </c>
      <c r="B2" s="67"/>
      <c r="C2" s="67"/>
      <c r="D2" s="4"/>
      <c r="E2" s="4"/>
      <c r="F2" s="4"/>
      <c r="G2" s="4"/>
      <c r="H2" s="4"/>
    </row>
    <row r="3" spans="1:9" ht="15.75">
      <c r="A3" s="68" t="s">
        <v>14</v>
      </c>
      <c r="B3" s="67"/>
      <c r="C3" s="67"/>
      <c r="D3" s="4"/>
      <c r="E3" s="4"/>
      <c r="F3" s="4"/>
      <c r="G3" s="4"/>
      <c r="H3" s="4"/>
    </row>
    <row r="4" spans="1:9" ht="31.5" customHeight="1">
      <c r="A4" s="68"/>
      <c r="B4" s="67"/>
      <c r="C4" s="67"/>
      <c r="D4" s="4"/>
      <c r="E4" s="4"/>
      <c r="F4" s="4"/>
      <c r="G4" s="4"/>
    </row>
    <row r="5" spans="1:9" ht="63.75">
      <c r="A5" s="66" t="s">
        <v>9</v>
      </c>
      <c r="B5" s="66" t="s">
        <v>12</v>
      </c>
      <c r="C5" s="66" t="s">
        <v>13</v>
      </c>
      <c r="D5" s="66" t="s">
        <v>99</v>
      </c>
      <c r="E5" s="66" t="s">
        <v>1</v>
      </c>
      <c r="F5" s="66" t="s">
        <v>2</v>
      </c>
      <c r="G5" s="66" t="s">
        <v>3</v>
      </c>
      <c r="H5" s="66" t="s">
        <v>57</v>
      </c>
      <c r="I5" s="1"/>
    </row>
    <row r="6" spans="1:9" ht="188.25" customHeight="1">
      <c r="A6" s="69" t="s">
        <v>4</v>
      </c>
      <c r="B6" s="70" t="s">
        <v>128</v>
      </c>
      <c r="C6" s="71" t="s">
        <v>129</v>
      </c>
      <c r="D6" s="69" t="s">
        <v>100</v>
      </c>
      <c r="E6" s="72"/>
      <c r="F6" s="73"/>
      <c r="G6" s="117"/>
      <c r="H6" s="73"/>
      <c r="I6" s="1"/>
    </row>
    <row r="7" spans="1:9" ht="93.75" customHeight="1">
      <c r="A7" s="96">
        <v>2</v>
      </c>
      <c r="B7" s="91" t="s">
        <v>130</v>
      </c>
      <c r="C7" s="92" t="s">
        <v>131</v>
      </c>
      <c r="D7" s="96" t="s">
        <v>100</v>
      </c>
      <c r="E7" s="106"/>
      <c r="F7" s="106"/>
      <c r="G7" s="141"/>
      <c r="H7" s="106"/>
      <c r="I7" s="1"/>
    </row>
    <row r="8" spans="1:9" ht="162" customHeight="1">
      <c r="A8" s="96">
        <v>3</v>
      </c>
      <c r="B8" s="91" t="s">
        <v>132</v>
      </c>
      <c r="C8" s="92" t="s">
        <v>133</v>
      </c>
      <c r="D8" s="96" t="s">
        <v>100</v>
      </c>
      <c r="E8" s="106"/>
      <c r="F8" s="106"/>
      <c r="G8" s="141"/>
      <c r="H8" s="106"/>
      <c r="I8" s="1"/>
    </row>
    <row r="9" spans="1:9" ht="78" customHeight="1">
      <c r="A9" s="96">
        <v>4</v>
      </c>
      <c r="B9" s="91" t="s">
        <v>134</v>
      </c>
      <c r="C9" s="92" t="s">
        <v>135</v>
      </c>
      <c r="D9" s="96" t="s">
        <v>100</v>
      </c>
      <c r="E9" s="106"/>
      <c r="F9" s="106"/>
      <c r="G9" s="141"/>
      <c r="H9" s="106"/>
      <c r="I9" s="1"/>
    </row>
    <row r="10" spans="1:9" ht="161.25" customHeight="1">
      <c r="A10" s="96">
        <v>5</v>
      </c>
      <c r="B10" s="91" t="s">
        <v>136</v>
      </c>
      <c r="C10" s="92" t="s">
        <v>137</v>
      </c>
      <c r="D10" s="96" t="s">
        <v>100</v>
      </c>
      <c r="E10" s="106"/>
      <c r="F10" s="106"/>
      <c r="G10" s="141"/>
      <c r="H10" s="106"/>
      <c r="I10" s="1"/>
    </row>
    <row r="11" spans="1:9">
      <c r="A11" s="140"/>
      <c r="B11" s="140"/>
      <c r="C11" s="140"/>
      <c r="D11" s="140"/>
      <c r="E11" s="140"/>
      <c r="F11" s="140"/>
      <c r="G11" s="140"/>
      <c r="H11" s="140"/>
    </row>
    <row r="12" spans="1:9">
      <c r="A12" s="4"/>
      <c r="B12" s="247" t="s">
        <v>114</v>
      </c>
      <c r="C12" s="248"/>
      <c r="D12" s="248"/>
      <c r="E12" s="248"/>
      <c r="F12" s="248"/>
      <c r="G12" s="249"/>
      <c r="H12" s="4"/>
    </row>
    <row r="13" spans="1:9">
      <c r="A13" s="4"/>
      <c r="B13" s="247"/>
      <c r="C13" s="248"/>
      <c r="D13" s="248"/>
      <c r="E13" s="248"/>
      <c r="F13" s="248"/>
      <c r="G13" s="249"/>
      <c r="H13" s="4"/>
    </row>
    <row r="14" spans="1:9" ht="13.5" thickBot="1">
      <c r="A14" s="4"/>
      <c r="B14" s="250"/>
      <c r="C14" s="251"/>
      <c r="D14" s="251"/>
      <c r="E14" s="251"/>
      <c r="F14" s="251"/>
      <c r="G14" s="252"/>
      <c r="H14" s="4"/>
    </row>
    <row r="15" spans="1:9">
      <c r="A15" s="4"/>
      <c r="B15" s="4"/>
      <c r="C15" s="4"/>
      <c r="D15" s="4"/>
      <c r="E15" s="4"/>
      <c r="F15" s="4"/>
      <c r="G15" s="4"/>
      <c r="H15" s="4"/>
    </row>
    <row r="16" spans="1:9" ht="12.75" customHeight="1"/>
    <row r="17" ht="22.5" customHeight="1"/>
    <row r="18" ht="10.5" customHeight="1"/>
    <row r="20" ht="13.5" customHeight="1"/>
    <row r="23" ht="13.5" customHeight="1"/>
    <row r="26" ht="15.75" customHeight="1"/>
    <row r="29" ht="21" customHeight="1"/>
    <row r="30" ht="15.75" customHeight="1"/>
    <row r="31" ht="21" customHeight="1"/>
    <row r="34" ht="27" customHeight="1"/>
    <row r="35" ht="24" customHeight="1"/>
    <row r="37" ht="14.25" customHeight="1"/>
    <row r="40" ht="17.25" customHeight="1"/>
    <row r="43" ht="19.5" customHeight="1"/>
    <row r="45" ht="23.25" customHeight="1"/>
    <row r="48" ht="27" customHeight="1"/>
    <row r="49" ht="27" customHeight="1"/>
  </sheetData>
  <mergeCells count="2">
    <mergeCell ref="B1:C1"/>
    <mergeCell ref="B12:G14"/>
  </mergeCells>
  <phoneticPr fontId="18" type="noConversion"/>
  <pageMargins left="0.19685039370078741" right="0.19685039370078741" top="1.1182291666666666" bottom="0.19685039370078741" header="0.31496062992125984" footer="0.31496062992125984"/>
  <pageSetup paperSize="9" scale="95" fitToHeight="0" orientation="landscape" r:id="rId1"/>
  <headerFooter differentFirst="1">
    <oddHeader>&amp;C&amp;G</oddHeader>
    <firstHeader>&amp;C&amp;G</firstHeader>
  </headerFooter>
  <rowBreaks count="1" manualBreakCount="1">
    <brk id="15" max="9" man="1"/>
  </row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I20"/>
  <sheetViews>
    <sheetView view="pageLayout" zoomScaleNormal="100" zoomScaleSheetLayoutView="100" workbookViewId="0">
      <selection activeCell="B5" sqref="B5:D5"/>
    </sheetView>
  </sheetViews>
  <sheetFormatPr defaultRowHeight="12.75"/>
  <cols>
    <col min="3" max="3" width="51.42578125" customWidth="1"/>
    <col min="5" max="6" width="10.7109375" customWidth="1"/>
    <col min="7" max="7" width="21.85546875" customWidth="1"/>
  </cols>
  <sheetData>
    <row r="1" spans="1:9" ht="15">
      <c r="A1" s="4"/>
      <c r="B1" s="253" t="str">
        <f>'Karta tytułowa'!A15</f>
        <v>Nr ewidencyjny wniosku:</v>
      </c>
      <c r="C1" s="253"/>
      <c r="D1" s="4"/>
      <c r="E1" s="4"/>
      <c r="F1" s="4"/>
      <c r="G1" s="4"/>
      <c r="H1" s="4"/>
      <c r="I1" s="4"/>
    </row>
    <row r="2" spans="1:9" ht="15.75">
      <c r="A2" s="4"/>
      <c r="B2" s="234" t="s">
        <v>103</v>
      </c>
      <c r="C2" s="234"/>
      <c r="D2" s="234"/>
      <c r="E2" s="234"/>
      <c r="F2" s="234"/>
      <c r="G2" s="234"/>
      <c r="H2" s="4"/>
      <c r="I2" s="4"/>
    </row>
    <row r="3" spans="1:9" ht="16.5" thickBot="1">
      <c r="A3" s="4"/>
      <c r="B3" s="4"/>
      <c r="C3" s="25"/>
      <c r="D3" s="4"/>
      <c r="E3" s="26"/>
      <c r="F3" s="4"/>
      <c r="G3" s="4"/>
      <c r="H3" s="4"/>
      <c r="I3" s="4"/>
    </row>
    <row r="4" spans="1:9" ht="16.5" thickBot="1">
      <c r="A4" s="4"/>
      <c r="B4" s="4"/>
      <c r="C4" s="27"/>
      <c r="D4" s="4"/>
      <c r="E4" s="254" t="s">
        <v>58</v>
      </c>
      <c r="F4" s="255"/>
      <c r="G4" s="34" t="s">
        <v>59</v>
      </c>
      <c r="H4" s="4"/>
      <c r="I4" s="4"/>
    </row>
    <row r="5" spans="1:9" ht="20.100000000000001" customHeight="1" thickBot="1">
      <c r="A5" s="4"/>
      <c r="B5" s="256" t="s">
        <v>81</v>
      </c>
      <c r="C5" s="257"/>
      <c r="D5" s="258"/>
      <c r="E5" s="259"/>
      <c r="F5" s="260"/>
      <c r="G5" s="86"/>
      <c r="H5" s="4"/>
      <c r="I5" s="4"/>
    </row>
    <row r="6" spans="1:9" ht="16.5" thickBot="1">
      <c r="A6" s="4"/>
      <c r="B6" s="4"/>
      <c r="C6" s="33"/>
      <c r="D6" s="4"/>
      <c r="E6" s="13"/>
      <c r="F6" s="4"/>
      <c r="G6" s="4"/>
      <c r="H6" s="4"/>
      <c r="I6" s="4"/>
    </row>
    <row r="7" spans="1:9" ht="16.5" thickBot="1">
      <c r="A7" s="4"/>
      <c r="B7" s="4"/>
      <c r="C7" s="27"/>
      <c r="D7" s="4"/>
      <c r="E7" s="254" t="s">
        <v>58</v>
      </c>
      <c r="F7" s="255"/>
      <c r="G7" s="34" t="s">
        <v>59</v>
      </c>
      <c r="H7" s="4"/>
      <c r="I7" s="4"/>
    </row>
    <row r="8" spans="1:9" ht="30" customHeight="1" thickBot="1">
      <c r="A8" s="4"/>
      <c r="B8" s="256" t="s">
        <v>78</v>
      </c>
      <c r="C8" s="257"/>
      <c r="D8" s="258"/>
      <c r="E8" s="259"/>
      <c r="F8" s="260"/>
      <c r="G8" s="86"/>
      <c r="H8" s="4"/>
      <c r="I8" s="4"/>
    </row>
    <row r="9" spans="1:9" ht="15.75">
      <c r="A9" s="4"/>
      <c r="B9" s="4"/>
      <c r="C9" s="27"/>
      <c r="D9" s="4"/>
      <c r="E9" s="13"/>
      <c r="F9" s="74"/>
      <c r="G9" s="4"/>
      <c r="H9" s="4"/>
      <c r="I9" s="4"/>
    </row>
    <row r="10" spans="1:9">
      <c r="A10" s="4"/>
      <c r="B10" s="4"/>
      <c r="C10" s="10"/>
      <c r="D10" s="4"/>
      <c r="E10" s="4"/>
      <c r="F10" s="4"/>
      <c r="G10" s="4"/>
      <c r="H10" s="4"/>
      <c r="I10" s="4"/>
    </row>
    <row r="11" spans="1:9" ht="13.5" thickBot="1">
      <c r="A11" s="4"/>
      <c r="B11" s="4"/>
      <c r="C11" s="10"/>
      <c r="D11" s="4"/>
      <c r="E11" s="4"/>
      <c r="F11" s="4"/>
      <c r="G11" s="4"/>
      <c r="H11" s="4"/>
      <c r="I11" s="4"/>
    </row>
    <row r="12" spans="1:9" ht="20.100000000000001" customHeight="1">
      <c r="A12" s="263"/>
      <c r="B12" s="264" t="s">
        <v>104</v>
      </c>
      <c r="C12" s="265"/>
      <c r="D12" s="265"/>
      <c r="E12" s="265"/>
      <c r="F12" s="265"/>
      <c r="G12" s="266"/>
      <c r="H12" s="4"/>
      <c r="I12" s="4"/>
    </row>
    <row r="13" spans="1:9" ht="20.100000000000001" customHeight="1">
      <c r="A13" s="263"/>
      <c r="B13" s="267"/>
      <c r="C13" s="268"/>
      <c r="D13" s="268"/>
      <c r="E13" s="268"/>
      <c r="F13" s="268"/>
      <c r="G13" s="269"/>
      <c r="H13" s="4"/>
      <c r="I13" s="4"/>
    </row>
    <row r="14" spans="1:9" ht="20.100000000000001" customHeight="1" thickBot="1">
      <c r="A14" s="263"/>
      <c r="B14" s="270"/>
      <c r="C14" s="271"/>
      <c r="D14" s="271"/>
      <c r="E14" s="271"/>
      <c r="F14" s="271"/>
      <c r="G14" s="272"/>
      <c r="H14" s="4"/>
      <c r="I14" s="4"/>
    </row>
    <row r="15" spans="1:9">
      <c r="A15" s="4"/>
      <c r="B15" s="4"/>
      <c r="C15" s="10"/>
      <c r="D15" s="4"/>
      <c r="E15" s="4"/>
      <c r="F15" s="4"/>
      <c r="G15" s="4"/>
      <c r="H15" s="4"/>
      <c r="I15" s="4"/>
    </row>
    <row r="16" spans="1:9" ht="13.5" thickBot="1">
      <c r="A16" s="4"/>
      <c r="B16" s="4"/>
      <c r="C16" s="10"/>
      <c r="D16" s="4"/>
      <c r="E16" s="4"/>
      <c r="F16" s="4"/>
      <c r="G16" s="4"/>
      <c r="H16" s="4"/>
      <c r="I16" s="4"/>
    </row>
    <row r="17" spans="1:9" ht="16.5" thickBot="1">
      <c r="A17" s="4"/>
      <c r="B17" s="237" t="s">
        <v>61</v>
      </c>
      <c r="C17" s="238"/>
      <c r="D17" s="34" t="s">
        <v>80</v>
      </c>
      <c r="E17" s="239" t="s">
        <v>60</v>
      </c>
      <c r="F17" s="239"/>
      <c r="G17" s="240"/>
      <c r="H17" s="4"/>
      <c r="I17" s="4"/>
    </row>
    <row r="18" spans="1:9" ht="20.100000000000001" customHeight="1" thickBot="1">
      <c r="A18" s="4"/>
      <c r="B18" s="259"/>
      <c r="C18" s="260"/>
      <c r="D18" s="87"/>
      <c r="E18" s="261"/>
      <c r="F18" s="261"/>
      <c r="G18" s="262"/>
      <c r="H18" s="4"/>
      <c r="I18" s="4"/>
    </row>
    <row r="19" spans="1:9">
      <c r="A19" s="4"/>
      <c r="B19" s="4"/>
      <c r="C19" s="4"/>
      <c r="D19" s="4"/>
      <c r="E19" s="4"/>
      <c r="F19" s="4"/>
      <c r="G19" s="4"/>
      <c r="H19" s="4"/>
      <c r="I19" s="4"/>
    </row>
    <row r="20" spans="1:9">
      <c r="A20" s="4"/>
      <c r="B20" s="4"/>
      <c r="C20" s="4"/>
      <c r="D20" s="4"/>
      <c r="E20" s="4"/>
      <c r="F20" s="4"/>
      <c r="G20" s="4"/>
      <c r="H20" s="4"/>
      <c r="I20" s="4"/>
    </row>
  </sheetData>
  <protectedRanges>
    <protectedRange sqref="E4 E7" name="Zakres9_1"/>
  </protectedRanges>
  <mergeCells count="14">
    <mergeCell ref="E18:G18"/>
    <mergeCell ref="A12:A14"/>
    <mergeCell ref="B12:G14"/>
    <mergeCell ref="B18:C18"/>
    <mergeCell ref="E17:G17"/>
    <mergeCell ref="B1:C1"/>
    <mergeCell ref="B2:G2"/>
    <mergeCell ref="B17:C17"/>
    <mergeCell ref="E7:F7"/>
    <mergeCell ref="B8:D8"/>
    <mergeCell ref="E8:F8"/>
    <mergeCell ref="E4:F4"/>
    <mergeCell ref="B5:D5"/>
    <mergeCell ref="E5:F5"/>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pageSetUpPr fitToPage="1"/>
  </sheetPr>
  <dimension ref="A1:L18"/>
  <sheetViews>
    <sheetView tabSelected="1" view="pageBreakPreview" topLeftCell="A12" zoomScale="130" zoomScaleNormal="100" zoomScaleSheetLayoutView="130" zoomScalePageLayoutView="118" workbookViewId="0">
      <selection activeCell="G13" sqref="G13"/>
    </sheetView>
  </sheetViews>
  <sheetFormatPr defaultColWidth="9.140625" defaultRowHeight="12.75"/>
  <cols>
    <col min="1" max="1" width="5.28515625" style="151" customWidth="1"/>
    <col min="2" max="2" width="23.5703125" style="151" customWidth="1"/>
    <col min="3" max="3" width="67.140625" style="151" customWidth="1"/>
    <col min="4" max="4" width="15.85546875" style="205" customWidth="1"/>
    <col min="5" max="5" width="9.7109375" style="151" customWidth="1"/>
    <col min="6" max="6" width="7.5703125" style="151" customWidth="1"/>
    <col min="7" max="7" width="12.140625" style="151" customWidth="1"/>
    <col min="8" max="8" width="15.28515625" style="151" customWidth="1"/>
    <col min="9" max="9" width="15" style="151" customWidth="1"/>
    <col min="10" max="10" width="41.7109375" style="151" customWidth="1"/>
    <col min="11" max="11" width="9.140625" style="151" hidden="1" customWidth="1"/>
    <col min="12" max="12" width="23.28515625" style="151" hidden="1" customWidth="1"/>
    <col min="13" max="16384" width="9.140625" style="151"/>
  </cols>
  <sheetData>
    <row r="1" spans="1:11" ht="14.25" customHeight="1">
      <c r="A1" s="274" t="str">
        <f>'Karta tytułowa'!A15</f>
        <v>Nr ewidencyjny wniosku:</v>
      </c>
      <c r="B1" s="274"/>
      <c r="C1" s="168"/>
      <c r="D1" s="169"/>
      <c r="E1" s="170"/>
      <c r="F1" s="170"/>
      <c r="G1" s="170"/>
      <c r="H1" s="170"/>
      <c r="I1" s="170"/>
      <c r="K1" s="171">
        <v>0</v>
      </c>
    </row>
    <row r="2" spans="1:11" ht="18.75" customHeight="1">
      <c r="A2" s="172" t="s">
        <v>163</v>
      </c>
      <c r="B2" s="173"/>
      <c r="C2" s="173"/>
      <c r="D2" s="170"/>
      <c r="E2" s="170"/>
      <c r="F2" s="170"/>
      <c r="G2" s="170"/>
      <c r="H2" s="170"/>
      <c r="I2" s="170"/>
      <c r="K2" s="171">
        <v>2</v>
      </c>
    </row>
    <row r="3" spans="1:11" ht="51">
      <c r="A3" s="174" t="s">
        <v>9</v>
      </c>
      <c r="B3" s="174" t="s">
        <v>12</v>
      </c>
      <c r="C3" s="174" t="s">
        <v>174</v>
      </c>
      <c r="D3" s="174" t="s">
        <v>197</v>
      </c>
      <c r="E3" s="174" t="s">
        <v>91</v>
      </c>
      <c r="F3" s="174" t="s">
        <v>92</v>
      </c>
      <c r="G3" s="174" t="s">
        <v>175</v>
      </c>
      <c r="H3" s="174" t="s">
        <v>94</v>
      </c>
      <c r="I3" s="174" t="s">
        <v>95</v>
      </c>
      <c r="J3" s="174" t="s">
        <v>96</v>
      </c>
      <c r="K3" s="154"/>
    </row>
    <row r="4" spans="1:11" ht="336" customHeight="1">
      <c r="A4" s="175">
        <v>1</v>
      </c>
      <c r="B4" s="176" t="s">
        <v>186</v>
      </c>
      <c r="C4" s="177" t="s">
        <v>206</v>
      </c>
      <c r="D4" s="175" t="s">
        <v>101</v>
      </c>
      <c r="E4" s="178" t="s">
        <v>165</v>
      </c>
      <c r="F4" s="179">
        <v>3</v>
      </c>
      <c r="G4" s="179">
        <v>12</v>
      </c>
      <c r="H4" s="180"/>
      <c r="I4" s="181">
        <f>B.KryteriaDopSektorowe64100[[#This Row],[Liczba uzyskanych punktów (przed zważeniem)]]*B.KryteriaDopSektorowe64100[[#This Row],[Waga]]</f>
        <v>0</v>
      </c>
      <c r="J4" s="177"/>
      <c r="K4" s="154"/>
    </row>
    <row r="5" spans="1:11" ht="360.95" customHeight="1">
      <c r="A5" s="182">
        <v>2</v>
      </c>
      <c r="B5" s="183" t="s">
        <v>187</v>
      </c>
      <c r="C5" s="184" t="s">
        <v>207</v>
      </c>
      <c r="D5" s="185" t="s">
        <v>101</v>
      </c>
      <c r="E5" s="186" t="s">
        <v>165</v>
      </c>
      <c r="F5" s="187">
        <v>3</v>
      </c>
      <c r="G5" s="187">
        <v>12</v>
      </c>
      <c r="H5" s="188"/>
      <c r="I5" s="181">
        <f>B.KryteriaDopSektorowe64100[[#This Row],[Liczba uzyskanych punktów (przed zważeniem)]]*B.KryteriaDopSektorowe64100[[#This Row],[Waga]]</f>
        <v>0</v>
      </c>
      <c r="J5" s="189"/>
    </row>
    <row r="6" spans="1:11" ht="186.95" customHeight="1">
      <c r="A6" s="182">
        <v>3</v>
      </c>
      <c r="B6" s="190" t="s">
        <v>188</v>
      </c>
      <c r="C6" s="184" t="s">
        <v>208</v>
      </c>
      <c r="D6" s="185" t="s">
        <v>101</v>
      </c>
      <c r="E6" s="186" t="s">
        <v>165</v>
      </c>
      <c r="F6" s="187">
        <v>2</v>
      </c>
      <c r="G6" s="187">
        <v>8</v>
      </c>
      <c r="H6" s="188"/>
      <c r="I6" s="181">
        <f>B.KryteriaDopSektorowe64100[[#This Row],[Liczba uzyskanych punktów (przed zważeniem)]]*B.KryteriaDopSektorowe64100[[#This Row],[Waga]]</f>
        <v>0</v>
      </c>
      <c r="J6" s="189"/>
    </row>
    <row r="7" spans="1:11" ht="237" customHeight="1">
      <c r="A7" s="182">
        <v>4</v>
      </c>
      <c r="B7" s="176" t="s">
        <v>189</v>
      </c>
      <c r="C7" s="177" t="s">
        <v>209</v>
      </c>
      <c r="D7" s="185" t="s">
        <v>101</v>
      </c>
      <c r="E7" s="186" t="s">
        <v>143</v>
      </c>
      <c r="F7" s="187">
        <v>2</v>
      </c>
      <c r="G7" s="187">
        <v>8</v>
      </c>
      <c r="H7" s="188"/>
      <c r="I7" s="181">
        <f>B.KryteriaDopSektorowe64100[[#This Row],[Liczba uzyskanych punktów (przed zważeniem)]]*B.KryteriaDopSektorowe64100[[#This Row],[Waga]]</f>
        <v>0</v>
      </c>
      <c r="J7" s="189"/>
    </row>
    <row r="8" spans="1:11" ht="191.1" customHeight="1">
      <c r="A8" s="182">
        <v>5</v>
      </c>
      <c r="B8" s="176" t="s">
        <v>138</v>
      </c>
      <c r="C8" s="177" t="s">
        <v>190</v>
      </c>
      <c r="D8" s="185" t="s">
        <v>101</v>
      </c>
      <c r="E8" s="191" t="s">
        <v>164</v>
      </c>
      <c r="F8" s="187">
        <v>12</v>
      </c>
      <c r="G8" s="187">
        <v>12</v>
      </c>
      <c r="H8" s="188"/>
      <c r="I8" s="181">
        <f>B.KryteriaDopSektorowe64100[[#This Row],[Liczba uzyskanych punktów (przed zważeniem)]]*B.KryteriaDopSektorowe64100[[#This Row],[Waga]]</f>
        <v>0</v>
      </c>
      <c r="J8" s="189"/>
    </row>
    <row r="9" spans="1:11" ht="162.94999999999999" customHeight="1">
      <c r="A9" s="192">
        <v>6</v>
      </c>
      <c r="B9" s="176" t="s">
        <v>191</v>
      </c>
      <c r="C9" s="177" t="s">
        <v>192</v>
      </c>
      <c r="D9" s="185" t="s">
        <v>101</v>
      </c>
      <c r="E9" s="178" t="s">
        <v>164</v>
      </c>
      <c r="F9" s="179">
        <v>4</v>
      </c>
      <c r="G9" s="179">
        <v>4</v>
      </c>
      <c r="H9" s="180"/>
      <c r="I9" s="181">
        <f>B.KryteriaDopSektorowe64100[[#This Row],[Liczba uzyskanych punktów (przed zważeniem)]]*B.KryteriaDopSektorowe64100[[#This Row],[Waga]]</f>
        <v>0</v>
      </c>
      <c r="J9" s="193"/>
    </row>
    <row r="10" spans="1:11" ht="210.95" customHeight="1">
      <c r="A10" s="192">
        <v>7</v>
      </c>
      <c r="B10" s="176" t="s">
        <v>199</v>
      </c>
      <c r="C10" s="177" t="s">
        <v>198</v>
      </c>
      <c r="D10" s="185" t="s">
        <v>101</v>
      </c>
      <c r="E10" s="178" t="s">
        <v>147</v>
      </c>
      <c r="F10" s="179">
        <v>2</v>
      </c>
      <c r="G10" s="179">
        <v>4</v>
      </c>
      <c r="H10" s="180"/>
      <c r="I10" s="181">
        <f>B.KryteriaDopSektorowe64100[[#This Row],[Liczba uzyskanych punktów (przed zważeniem)]]*B.KryteriaDopSektorowe64100[[#This Row],[Waga]]</f>
        <v>0</v>
      </c>
      <c r="J10" s="193"/>
    </row>
    <row r="11" spans="1:11" ht="149.1" customHeight="1">
      <c r="A11" s="192">
        <v>8</v>
      </c>
      <c r="B11" s="176" t="s">
        <v>200</v>
      </c>
      <c r="C11" s="177" t="s">
        <v>201</v>
      </c>
      <c r="D11" s="185" t="s">
        <v>101</v>
      </c>
      <c r="E11" s="178" t="s">
        <v>164</v>
      </c>
      <c r="F11" s="179">
        <v>8</v>
      </c>
      <c r="G11" s="179">
        <v>8</v>
      </c>
      <c r="H11" s="180"/>
      <c r="I11" s="181">
        <f>B.KryteriaDopSektorowe64100[[#This Row],[Liczba uzyskanych punktów (przed zważeniem)]]*B.KryteriaDopSektorowe64100[[#This Row],[Waga]]</f>
        <v>0</v>
      </c>
      <c r="J11" s="193"/>
    </row>
    <row r="12" spans="1:11" ht="350.45" customHeight="1">
      <c r="A12" s="192">
        <v>9</v>
      </c>
      <c r="B12" s="176" t="s">
        <v>205</v>
      </c>
      <c r="C12" s="177" t="s">
        <v>211</v>
      </c>
      <c r="D12" s="185" t="s">
        <v>101</v>
      </c>
      <c r="E12" s="178" t="s">
        <v>165</v>
      </c>
      <c r="F12" s="179">
        <v>3</v>
      </c>
      <c r="G12" s="179">
        <v>12</v>
      </c>
      <c r="H12" s="180"/>
      <c r="I12" s="181">
        <f>B.KryteriaDopSektorowe64100[[#This Row],[Liczba uzyskanych punktów (przed zważeniem)]]*B.KryteriaDopSektorowe64100[[#This Row],[Waga]]</f>
        <v>0</v>
      </c>
      <c r="J12" s="193"/>
    </row>
    <row r="13" spans="1:11" ht="27" customHeight="1" thickBot="1">
      <c r="A13" s="194"/>
      <c r="B13" s="195"/>
      <c r="C13" s="196"/>
      <c r="D13" s="197"/>
      <c r="E13" s="198"/>
      <c r="F13" s="199" t="s">
        <v>102</v>
      </c>
      <c r="G13" s="200">
        <f>(G4+G5+G6+G7+G8+G9+G10+G11+G12)</f>
        <v>80</v>
      </c>
      <c r="H13" s="201"/>
      <c r="I13" s="202">
        <f>SUM(I4:I12)</f>
        <v>0</v>
      </c>
      <c r="J13" s="197" t="s">
        <v>194</v>
      </c>
    </row>
    <row r="14" spans="1:11" ht="15">
      <c r="A14" s="194"/>
      <c r="B14" s="195"/>
      <c r="C14" s="196"/>
      <c r="D14" s="197"/>
      <c r="E14" s="198"/>
      <c r="F14" s="203"/>
      <c r="G14" s="204"/>
      <c r="H14" s="204"/>
      <c r="I14" s="204"/>
      <c r="J14" s="197"/>
    </row>
    <row r="16" spans="1:11" ht="45" customHeight="1">
      <c r="A16" s="275" t="s">
        <v>176</v>
      </c>
      <c r="B16" s="276"/>
      <c r="C16" s="276"/>
      <c r="D16" s="276"/>
      <c r="E16" s="276"/>
      <c r="F16" s="276"/>
      <c r="G16" s="276"/>
      <c r="H16" s="276"/>
      <c r="I16" s="276"/>
      <c r="J16" s="276"/>
    </row>
    <row r="17" spans="1:10" ht="15.75">
      <c r="A17" s="277" t="s">
        <v>182</v>
      </c>
      <c r="B17" s="277"/>
      <c r="C17" s="277"/>
      <c r="D17" s="209" t="s">
        <v>183</v>
      </c>
      <c r="E17" s="277" t="s">
        <v>184</v>
      </c>
      <c r="F17" s="277"/>
      <c r="G17" s="277"/>
      <c r="H17" s="277"/>
      <c r="I17" s="277"/>
      <c r="J17" s="277"/>
    </row>
    <row r="18" spans="1:10">
      <c r="A18" s="273"/>
      <c r="B18" s="273"/>
      <c r="C18" s="273"/>
      <c r="D18" s="206"/>
      <c r="E18" s="273"/>
      <c r="F18" s="273"/>
      <c r="G18" s="273"/>
      <c r="H18" s="273"/>
      <c r="I18" s="273"/>
      <c r="J18" s="273"/>
    </row>
  </sheetData>
  <mergeCells count="6">
    <mergeCell ref="A18:C18"/>
    <mergeCell ref="E18:J18"/>
    <mergeCell ref="A1:B1"/>
    <mergeCell ref="A16:J16"/>
    <mergeCell ref="A17:C17"/>
    <mergeCell ref="E17:J17"/>
  </mergeCells>
  <phoneticPr fontId="18" type="noConversion"/>
  <dataValidations disablePrompts="1" count="4">
    <dataValidation type="list" allowBlank="1" showInputMessage="1" showErrorMessage="1" sqref="H7:H12" xr:uid="{6EDF78B9-377B-44BB-AA2A-6BE9BD32BC53}">
      <formula1>$K$1:$K$2</formula1>
    </dataValidation>
    <dataValidation type="whole" allowBlank="1" showInputMessage="1" showErrorMessage="1" sqref="H6" xr:uid="{5AB90EA1-E553-46F3-91C7-9748F7B869E4}">
      <formula1>0</formula1>
      <formula2>4</formula2>
    </dataValidation>
    <dataValidation type="whole" allowBlank="1" showInputMessage="1" showErrorMessage="1" sqref="H4" xr:uid="{9314D321-C400-4649-98BF-2B0E42D65167}">
      <formula1>2</formula1>
      <formula2>12</formula2>
    </dataValidation>
    <dataValidation type="whole" allowBlank="1" showInputMessage="1" showErrorMessage="1" sqref="H5" xr:uid="{BB1D27AA-5357-4CC6-A4FC-CEA5FD4ECD38}">
      <formula1>0</formula1>
      <formula2>6</formula2>
    </dataValidation>
  </dataValidations>
  <pageMargins left="0.19685039370078741" right="0.19685039370078741" top="1.0541666666666667" bottom="7.9861111111111105E-3" header="0.31496062992125984" footer="0.31496062992125984"/>
  <pageSetup paperSize="9" scale="69" fitToHeight="0" orientation="landscape" r:id="rId1"/>
  <headerFooter>
    <oddHeader>&amp;C&amp;G</oddHeader>
    <oddFooter>Strona &amp;P z &amp;N</oddFooter>
    <firstHeader>&amp;C&amp;G</firstHeader>
  </headerFooter>
  <rowBreaks count="1" manualBreakCount="1">
    <brk id="5" max="9" man="1"/>
  </rowBreaks>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E556-0CD6-4823-85C1-ABEA7160632B}">
  <sheetPr codeName="Arkusz8"/>
  <dimension ref="A1:X19"/>
  <sheetViews>
    <sheetView view="pageLayout" topLeftCell="A7" zoomScale="83" zoomScaleNormal="100" zoomScaleSheetLayoutView="85" zoomScalePageLayoutView="83" workbookViewId="0">
      <selection activeCell="H3" sqref="H3"/>
    </sheetView>
  </sheetViews>
  <sheetFormatPr defaultRowHeight="12.75"/>
  <cols>
    <col min="7" max="7" width="15" bestFit="1" customWidth="1"/>
    <col min="9" max="9" width="10.140625" bestFit="1" customWidth="1"/>
    <col min="15" max="15" width="16.140625" customWidth="1"/>
  </cols>
  <sheetData>
    <row r="1" spans="1:24" ht="19.5" customHeight="1">
      <c r="A1" s="291" t="str">
        <f>'Karta tytułowa'!A15</f>
        <v>Nr ewidencyjny wniosku:</v>
      </c>
      <c r="B1" s="291"/>
      <c r="C1" s="291"/>
      <c r="D1" s="171"/>
      <c r="E1" s="171"/>
      <c r="F1" s="171"/>
      <c r="G1" s="171"/>
      <c r="H1" s="171"/>
      <c r="I1" s="171"/>
      <c r="J1" s="171"/>
      <c r="K1" s="171"/>
      <c r="L1" s="171"/>
      <c r="M1" s="171"/>
      <c r="N1" s="171"/>
      <c r="O1" s="171"/>
      <c r="P1" s="171"/>
      <c r="Q1" s="171"/>
      <c r="R1" s="171"/>
      <c r="S1" s="171"/>
      <c r="T1" s="171"/>
      <c r="U1" s="171"/>
      <c r="V1" s="171"/>
      <c r="W1" s="171"/>
      <c r="X1" s="171"/>
    </row>
    <row r="2" spans="1:24" ht="15" customHeight="1">
      <c r="A2" s="296" t="s">
        <v>185</v>
      </c>
      <c r="B2" s="296"/>
      <c r="C2" s="296"/>
      <c r="D2" s="296"/>
      <c r="E2" s="296"/>
      <c r="F2" s="296"/>
      <c r="G2" s="296"/>
      <c r="H2" s="296"/>
      <c r="I2" s="296"/>
      <c r="J2" s="296"/>
      <c r="K2" s="296"/>
      <c r="L2" s="296"/>
      <c r="M2" s="296"/>
      <c r="N2" s="296"/>
      <c r="O2" s="296"/>
      <c r="P2" s="296"/>
      <c r="Q2" s="296"/>
      <c r="R2" s="296"/>
      <c r="S2" s="296"/>
      <c r="T2" s="296"/>
      <c r="U2" s="296"/>
      <c r="V2" s="296"/>
      <c r="W2" s="296"/>
      <c r="X2" s="296"/>
    </row>
    <row r="3" spans="1:24" ht="20.100000000000001" customHeight="1" thickBot="1">
      <c r="A3" s="171"/>
      <c r="B3" s="171"/>
      <c r="C3" s="171"/>
      <c r="D3" s="171"/>
      <c r="E3" s="171"/>
      <c r="F3" s="171"/>
      <c r="G3" s="171"/>
      <c r="H3" s="171"/>
      <c r="I3" s="171"/>
      <c r="J3" s="171"/>
      <c r="K3" s="171"/>
      <c r="L3" s="171"/>
      <c r="M3" s="171"/>
      <c r="N3" s="171"/>
      <c r="O3" s="171"/>
      <c r="P3" s="171"/>
      <c r="Q3" s="171"/>
      <c r="R3" s="171"/>
      <c r="S3" s="171"/>
      <c r="T3" s="171"/>
      <c r="U3" s="171"/>
      <c r="V3" s="171"/>
      <c r="W3" s="171"/>
      <c r="X3" s="171"/>
    </row>
    <row r="4" spans="1:24" ht="27" customHeight="1">
      <c r="A4" s="292" t="s">
        <v>177</v>
      </c>
      <c r="B4" s="292"/>
      <c r="C4" s="292"/>
      <c r="D4" s="292"/>
      <c r="E4" s="292"/>
      <c r="F4" s="293"/>
      <c r="G4" s="297">
        <f>' Kryteria meryt. punktowe'!I13</f>
        <v>0</v>
      </c>
      <c r="H4" s="298"/>
      <c r="I4" s="151"/>
      <c r="J4" s="151"/>
      <c r="K4" s="151"/>
      <c r="L4" s="151"/>
      <c r="M4" s="151"/>
      <c r="N4" s="151"/>
      <c r="O4" s="151"/>
      <c r="P4" s="151"/>
      <c r="Q4" s="151"/>
      <c r="R4" s="151"/>
      <c r="S4" s="151"/>
      <c r="T4" s="151"/>
      <c r="U4" s="151"/>
      <c r="V4" s="151"/>
      <c r="W4" s="151"/>
      <c r="X4" s="151"/>
    </row>
    <row r="5" spans="1:24" ht="24.75" customHeight="1">
      <c r="A5" s="294" t="s">
        <v>178</v>
      </c>
      <c r="B5" s="294"/>
      <c r="C5" s="294"/>
      <c r="D5" s="294"/>
      <c r="E5" s="294"/>
      <c r="F5" s="295"/>
      <c r="G5" s="295"/>
      <c r="H5" s="295"/>
      <c r="I5" s="165" t="s">
        <v>111</v>
      </c>
      <c r="J5" s="288"/>
      <c r="K5" s="288"/>
      <c r="L5" s="288"/>
      <c r="M5" s="288"/>
      <c r="N5" s="288"/>
      <c r="O5" s="288"/>
      <c r="P5" s="288"/>
      <c r="Q5" s="288"/>
      <c r="R5" s="288"/>
      <c r="S5" s="288"/>
      <c r="T5" s="288"/>
      <c r="U5" s="288"/>
      <c r="V5" s="288"/>
      <c r="W5" s="288"/>
      <c r="X5" s="288"/>
    </row>
    <row r="6" spans="1:24" ht="27" customHeight="1">
      <c r="A6" s="166"/>
      <c r="B6" s="166"/>
      <c r="C6" s="290" t="s">
        <v>179</v>
      </c>
      <c r="D6" s="290"/>
      <c r="E6" s="290"/>
      <c r="F6" s="273"/>
      <c r="G6" s="273"/>
      <c r="H6" s="273"/>
      <c r="I6" s="165" t="s">
        <v>111</v>
      </c>
      <c r="J6" s="288"/>
      <c r="K6" s="288"/>
      <c r="L6" s="288"/>
      <c r="M6" s="288"/>
      <c r="N6" s="288"/>
      <c r="O6" s="288"/>
      <c r="P6" s="288"/>
      <c r="Q6" s="288"/>
      <c r="R6" s="288"/>
      <c r="S6" s="288"/>
      <c r="T6" s="288"/>
      <c r="U6" s="288"/>
      <c r="V6" s="288"/>
      <c r="W6" s="288"/>
      <c r="X6" s="288"/>
    </row>
    <row r="7" spans="1:24" ht="27.75" customHeight="1">
      <c r="A7" s="166"/>
      <c r="B7" s="290" t="s">
        <v>180</v>
      </c>
      <c r="C7" s="290"/>
      <c r="D7" s="290"/>
      <c r="E7" s="290"/>
      <c r="F7" s="273"/>
      <c r="G7" s="273"/>
      <c r="H7" s="273"/>
      <c r="I7" s="165" t="s">
        <v>111</v>
      </c>
      <c r="J7" s="288"/>
      <c r="K7" s="288"/>
      <c r="L7" s="288"/>
      <c r="M7" s="288"/>
      <c r="N7" s="288"/>
      <c r="O7" s="288"/>
      <c r="P7" s="288"/>
      <c r="Q7" s="288"/>
      <c r="R7" s="288"/>
      <c r="S7" s="288"/>
      <c r="T7" s="288"/>
      <c r="U7" s="288"/>
      <c r="V7" s="288"/>
      <c r="W7" s="288"/>
      <c r="X7" s="288"/>
    </row>
    <row r="8" spans="1:24"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row>
    <row r="9" spans="1:24" ht="18" customHeight="1">
      <c r="A9" s="289" t="s">
        <v>109</v>
      </c>
      <c r="B9" s="289"/>
      <c r="C9" s="289"/>
      <c r="D9" s="289"/>
      <c r="E9" s="165"/>
      <c r="F9" s="151"/>
      <c r="G9" s="151"/>
      <c r="H9" s="151"/>
      <c r="I9" s="151"/>
      <c r="J9" s="151"/>
      <c r="K9" s="151"/>
      <c r="L9" s="151"/>
      <c r="M9" s="151"/>
      <c r="N9" s="151"/>
      <c r="O9" s="151"/>
      <c r="P9" s="151"/>
      <c r="Q9" s="151"/>
      <c r="R9" s="151"/>
      <c r="S9" s="151"/>
      <c r="T9" s="151"/>
      <c r="U9" s="151"/>
      <c r="V9" s="151"/>
      <c r="W9" s="151"/>
      <c r="X9" s="151"/>
    </row>
    <row r="10" spans="1:24" ht="9.75" hidden="1" customHeight="1">
      <c r="A10" s="283" t="s">
        <v>166</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row>
    <row r="11" spans="1:24" ht="20.100000000000001"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row>
    <row r="12" spans="1:24" ht="24"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row>
    <row r="13" spans="1:24" ht="30.75" customHeight="1">
      <c r="A13" s="167"/>
      <c r="B13" s="167"/>
      <c r="C13" s="167"/>
      <c r="D13" s="167"/>
      <c r="E13" s="167"/>
      <c r="F13" s="167"/>
      <c r="G13" s="167"/>
      <c r="H13" s="167"/>
      <c r="I13" s="167"/>
      <c r="J13" s="167"/>
      <c r="K13" s="167"/>
      <c r="L13" s="167"/>
      <c r="M13" s="167"/>
      <c r="N13" s="167"/>
      <c r="O13" s="285" t="s">
        <v>181</v>
      </c>
      <c r="P13" s="285"/>
      <c r="Q13" s="167"/>
      <c r="R13" s="167"/>
      <c r="S13" s="167"/>
      <c r="T13" s="167"/>
      <c r="U13" s="167"/>
      <c r="V13" s="167"/>
      <c r="W13" s="167"/>
      <c r="X13" s="167"/>
    </row>
    <row r="14" spans="1:24" ht="27.6" customHeight="1">
      <c r="A14" s="284" t="s">
        <v>210</v>
      </c>
      <c r="B14" s="284"/>
      <c r="C14" s="284"/>
      <c r="D14" s="284"/>
      <c r="E14" s="284"/>
      <c r="F14" s="284"/>
      <c r="G14" s="284"/>
      <c r="H14" s="284"/>
      <c r="I14" s="284"/>
      <c r="J14" s="284"/>
      <c r="K14" s="284"/>
      <c r="L14" s="284"/>
      <c r="M14" s="284"/>
      <c r="N14" s="284"/>
      <c r="O14" s="286"/>
      <c r="P14" s="286"/>
      <c r="Q14" s="151"/>
      <c r="R14" s="151"/>
      <c r="S14" s="151"/>
      <c r="T14" s="151"/>
      <c r="U14" s="151"/>
      <c r="V14" s="151"/>
      <c r="W14" s="151"/>
      <c r="X14" s="151"/>
    </row>
    <row r="15" spans="1:24" ht="26.1" customHeight="1">
      <c r="A15" s="284" t="s">
        <v>203</v>
      </c>
      <c r="B15" s="284"/>
      <c r="C15" s="284"/>
      <c r="D15" s="284"/>
      <c r="E15" s="284"/>
      <c r="F15" s="284"/>
      <c r="G15" s="284"/>
      <c r="H15" s="284"/>
      <c r="I15" s="284"/>
      <c r="J15" s="284"/>
      <c r="K15" s="284"/>
      <c r="L15" s="284"/>
      <c r="M15" s="284"/>
      <c r="N15" s="284"/>
      <c r="O15" s="286"/>
      <c r="P15" s="286"/>
      <c r="Q15" s="151"/>
      <c r="R15" s="151"/>
      <c r="S15" s="151"/>
      <c r="T15" s="151"/>
      <c r="U15" s="151"/>
      <c r="V15" s="151"/>
      <c r="W15" s="151"/>
      <c r="X15" s="151"/>
    </row>
    <row r="16" spans="1:24" ht="26.1" customHeight="1">
      <c r="A16" s="212" t="s">
        <v>202</v>
      </c>
      <c r="B16" s="212"/>
      <c r="C16" s="212"/>
      <c r="D16" s="212"/>
      <c r="E16" s="212"/>
      <c r="F16" s="212"/>
      <c r="G16" s="212"/>
      <c r="H16" s="212"/>
      <c r="I16" s="212"/>
      <c r="J16" s="212"/>
      <c r="K16" s="212"/>
      <c r="L16" s="212"/>
      <c r="M16" s="212"/>
      <c r="N16" s="212"/>
      <c r="O16" s="287"/>
      <c r="P16" s="287"/>
      <c r="Q16" s="151"/>
      <c r="R16" s="151"/>
      <c r="S16" s="151"/>
      <c r="T16" s="151"/>
      <c r="U16" s="151"/>
      <c r="V16" s="151"/>
      <c r="W16" s="151"/>
      <c r="X16" s="151"/>
    </row>
    <row r="17" spans="1:24" ht="10.5"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row>
    <row r="18" spans="1:24" ht="20.100000000000001" customHeight="1">
      <c r="A18" s="278" t="s">
        <v>182</v>
      </c>
      <c r="B18" s="281"/>
      <c r="C18" s="281"/>
      <c r="D18" s="281"/>
      <c r="E18" s="279"/>
      <c r="F18" s="278" t="s">
        <v>183</v>
      </c>
      <c r="G18" s="279"/>
      <c r="H18" s="280" t="s">
        <v>184</v>
      </c>
      <c r="I18" s="280"/>
      <c r="J18" s="280"/>
      <c r="K18" s="280"/>
      <c r="L18" s="280"/>
      <c r="M18" s="280"/>
      <c r="N18" s="280"/>
      <c r="O18" s="280"/>
      <c r="P18" s="280"/>
      <c r="Q18" s="151"/>
      <c r="R18" s="151"/>
      <c r="S18" s="151"/>
      <c r="T18" s="151"/>
      <c r="U18" s="151"/>
      <c r="V18" s="151"/>
      <c r="W18" s="151"/>
      <c r="X18" s="151"/>
    </row>
    <row r="19" spans="1:24" ht="35.25" customHeight="1">
      <c r="A19" s="282"/>
      <c r="B19" s="282"/>
      <c r="C19" s="282"/>
      <c r="D19" s="282"/>
      <c r="E19" s="282"/>
      <c r="F19" s="282"/>
      <c r="G19" s="282"/>
      <c r="H19" s="282"/>
      <c r="I19" s="282"/>
      <c r="J19" s="282"/>
      <c r="K19" s="282"/>
      <c r="L19" s="282"/>
      <c r="M19" s="282"/>
      <c r="N19" s="282"/>
      <c r="O19" s="282"/>
      <c r="P19" s="282"/>
      <c r="Q19" s="151"/>
      <c r="R19" s="151"/>
      <c r="S19" s="151"/>
      <c r="T19" s="151"/>
      <c r="U19" s="151"/>
      <c r="V19" s="151"/>
      <c r="W19" s="151"/>
      <c r="X19" s="151"/>
    </row>
  </sheetData>
  <mergeCells count="28">
    <mergeCell ref="A1:C1"/>
    <mergeCell ref="A4:F4"/>
    <mergeCell ref="A5:E5"/>
    <mergeCell ref="F5:H5"/>
    <mergeCell ref="A2:X2"/>
    <mergeCell ref="G4:H4"/>
    <mergeCell ref="F7:H7"/>
    <mergeCell ref="J5:X5"/>
    <mergeCell ref="J6:X6"/>
    <mergeCell ref="J7:X7"/>
    <mergeCell ref="A9:D9"/>
    <mergeCell ref="C6:E6"/>
    <mergeCell ref="B7:E7"/>
    <mergeCell ref="F6:H6"/>
    <mergeCell ref="A10:X12"/>
    <mergeCell ref="A14:N14"/>
    <mergeCell ref="A15:N15"/>
    <mergeCell ref="A16:N16"/>
    <mergeCell ref="O13:P13"/>
    <mergeCell ref="O14:P14"/>
    <mergeCell ref="O15:P15"/>
    <mergeCell ref="O16:P16"/>
    <mergeCell ref="F18:G18"/>
    <mergeCell ref="H18:P18"/>
    <mergeCell ref="A18:E18"/>
    <mergeCell ref="A19:E19"/>
    <mergeCell ref="F19:G19"/>
    <mergeCell ref="H19:P19"/>
  </mergeCells>
  <pageMargins left="0.19685039370078741" right="0.19685039370078741" top="1.2204724409448819" bottom="0.19685039370078741" header="0.31496062992125984" footer="0.31496062992125984"/>
  <pageSetup paperSize="9" scale="63" orientation="landscape" r:id="rId1"/>
  <headerFooter>
    <oddHeader>&amp;C&amp;G</oddHeader>
    <firstHeader>&amp;C&amp;G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1:J140"/>
  <sheetViews>
    <sheetView view="pageBreakPreview" topLeftCell="A102" zoomScaleNormal="80" zoomScaleSheetLayoutView="100" zoomScalePageLayoutView="55" workbookViewId="0">
      <selection activeCell="D127" sqref="D127:H127"/>
    </sheetView>
  </sheetViews>
  <sheetFormatPr defaultRowHeight="12.75"/>
  <cols>
    <col min="1" max="1" width="6" customWidth="1"/>
    <col min="2" max="2" width="40.85546875" customWidth="1"/>
    <col min="3" max="3" width="84.28515625" customWidth="1"/>
    <col min="4" max="4" width="13" customWidth="1"/>
    <col min="5" max="5" width="12.28515625" customWidth="1"/>
    <col min="6" max="6" width="10.5703125" customWidth="1"/>
    <col min="7" max="7" width="10.28515625" customWidth="1"/>
    <col min="8" max="9" width="13.85546875" customWidth="1"/>
    <col min="10" max="10" width="27.140625" customWidth="1"/>
  </cols>
  <sheetData>
    <row r="1" spans="2:6">
      <c r="B1" s="4"/>
      <c r="C1" s="4"/>
      <c r="D1" s="4"/>
      <c r="E1" s="4"/>
      <c r="F1" s="4"/>
    </row>
    <row r="2" spans="2:6" ht="18.75">
      <c r="B2" s="39" t="s">
        <v>127</v>
      </c>
      <c r="C2" s="39"/>
      <c r="D2" s="39"/>
      <c r="E2" s="39"/>
      <c r="F2" s="39"/>
    </row>
    <row r="3" spans="2:6" ht="18.75">
      <c r="B3" s="39"/>
      <c r="D3" s="39"/>
      <c r="E3" s="4"/>
      <c r="F3" s="4"/>
    </row>
    <row r="4" spans="2:6" ht="18.75">
      <c r="B4" s="39"/>
      <c r="C4" s="133" t="s">
        <v>125</v>
      </c>
      <c r="D4" s="39"/>
      <c r="E4" s="4"/>
      <c r="F4" s="4"/>
    </row>
    <row r="5" spans="2:6" ht="18.75">
      <c r="B5" s="39"/>
      <c r="C5" s="133"/>
      <c r="D5" s="39"/>
      <c r="E5" s="4"/>
      <c r="F5" s="4"/>
    </row>
    <row r="6" spans="2:6" ht="20.100000000000001" customHeight="1">
      <c r="B6" s="75" t="s">
        <v>83</v>
      </c>
      <c r="C6" s="308" t="s">
        <v>84</v>
      </c>
      <c r="D6" s="308"/>
      <c r="E6" s="308"/>
      <c r="F6" s="308"/>
    </row>
    <row r="7" spans="2:6" ht="20.100000000000001" customHeight="1">
      <c r="B7" s="75" t="s">
        <v>11</v>
      </c>
      <c r="C7" s="308" t="s">
        <v>85</v>
      </c>
      <c r="D7" s="308"/>
      <c r="E7" s="308"/>
      <c r="F7" s="308"/>
    </row>
    <row r="8" spans="2:6" ht="20.100000000000001" customHeight="1">
      <c r="B8" s="75" t="s">
        <v>97</v>
      </c>
      <c r="C8" s="308" t="s">
        <v>98</v>
      </c>
      <c r="D8" s="308"/>
      <c r="E8" s="308"/>
      <c r="F8" s="308"/>
    </row>
    <row r="9" spans="2:6" ht="20.100000000000001" customHeight="1">
      <c r="B9" s="75" t="s">
        <v>31</v>
      </c>
      <c r="C9" s="309" t="s">
        <v>86</v>
      </c>
      <c r="D9" s="309"/>
      <c r="E9" s="309"/>
      <c r="F9" s="309"/>
    </row>
    <row r="10" spans="2:6" ht="20.100000000000001" customHeight="1">
      <c r="B10" s="75" t="s">
        <v>15</v>
      </c>
      <c r="C10" s="309">
        <f>'Karta tytułowa'!B8</f>
        <v>0</v>
      </c>
      <c r="D10" s="310"/>
      <c r="E10" s="310"/>
      <c r="F10" s="310"/>
    </row>
    <row r="11" spans="2:6" ht="20.100000000000001" customHeight="1">
      <c r="B11" s="75" t="s">
        <v>10</v>
      </c>
      <c r="C11" s="309">
        <f>'Karta tytułowa'!B9</f>
        <v>0</v>
      </c>
      <c r="D11" s="309"/>
      <c r="E11" s="309"/>
      <c r="F11" s="309"/>
    </row>
    <row r="12" spans="2:6" ht="20.100000000000001" customHeight="1">
      <c r="B12" s="75" t="s">
        <v>0</v>
      </c>
      <c r="C12" s="41">
        <f>'Karta tytułowa'!B10</f>
        <v>0</v>
      </c>
      <c r="D12" s="13"/>
      <c r="E12" s="64"/>
      <c r="F12" s="64"/>
    </row>
    <row r="13" spans="2:6" ht="20.100000000000001" customHeight="1">
      <c r="B13" s="75" t="s">
        <v>16</v>
      </c>
      <c r="C13" s="41">
        <f>'Karta tytułowa'!B11</f>
        <v>0</v>
      </c>
      <c r="D13" s="13"/>
      <c r="E13" s="64"/>
      <c r="F13" s="42"/>
    </row>
    <row r="14" spans="2:6" ht="20.100000000000001" customHeight="1">
      <c r="B14" s="75" t="s">
        <v>24</v>
      </c>
      <c r="C14" s="41">
        <f>'Karta tytułowa'!B12</f>
        <v>0</v>
      </c>
      <c r="D14" s="13"/>
      <c r="E14" s="64"/>
      <c r="F14" s="13"/>
    </row>
    <row r="15" spans="2:6" ht="20.100000000000001" customHeight="1">
      <c r="B15" s="76" t="s">
        <v>20</v>
      </c>
      <c r="C15" s="41">
        <f>'Karta tytułowa'!B13</f>
        <v>0</v>
      </c>
      <c r="D15" s="13"/>
      <c r="E15" s="64"/>
      <c r="F15" s="13"/>
    </row>
    <row r="16" spans="2:6" ht="20.100000000000001" customHeight="1">
      <c r="B16" s="305" t="str">
        <f>'Karta tytułowa'!A15</f>
        <v>Nr ewidencyjny wniosku:</v>
      </c>
      <c r="C16" s="305"/>
      <c r="D16" s="13"/>
      <c r="E16" s="43"/>
      <c r="F16" s="44"/>
    </row>
    <row r="18" spans="1:8" ht="15.75">
      <c r="B18" s="63" t="str">
        <f>'Karta tytułowa'!A15</f>
        <v>Nr ewidencyjny wniosku:</v>
      </c>
    </row>
    <row r="19" spans="1:8" ht="15.75">
      <c r="A19" s="4"/>
      <c r="B19" s="223"/>
      <c r="C19" s="223"/>
      <c r="D19" s="3"/>
      <c r="E19" s="4"/>
      <c r="F19" s="4"/>
      <c r="G19" s="7"/>
      <c r="H19" s="7"/>
    </row>
    <row r="20" spans="1:8" ht="15.75">
      <c r="A20" s="8" t="s">
        <v>87</v>
      </c>
      <c r="B20" s="9"/>
      <c r="C20" s="10"/>
      <c r="D20" s="3"/>
      <c r="E20" s="4"/>
      <c r="F20" s="4"/>
      <c r="G20" s="7"/>
      <c r="H20" s="7"/>
    </row>
    <row r="21" spans="1:8" ht="15.75">
      <c r="A21" s="136" t="s">
        <v>14</v>
      </c>
      <c r="B21" s="11"/>
      <c r="C21" s="11"/>
      <c r="D21" s="3"/>
      <c r="E21" s="4"/>
      <c r="F21" s="4"/>
      <c r="G21" s="7"/>
      <c r="H21" s="7"/>
    </row>
    <row r="22" spans="1:8" ht="15.75">
      <c r="A22" s="8"/>
      <c r="B22" s="11"/>
      <c r="C22" s="11"/>
      <c r="D22" s="12"/>
      <c r="E22" s="13"/>
      <c r="F22" s="13"/>
      <c r="G22" s="7"/>
      <c r="H22" s="80"/>
    </row>
    <row r="23" spans="1:8" ht="38.25">
      <c r="A23" s="132" t="s">
        <v>9</v>
      </c>
      <c r="B23" s="58" t="s">
        <v>21</v>
      </c>
      <c r="C23" s="58" t="s">
        <v>13</v>
      </c>
      <c r="D23" s="58" t="s">
        <v>99</v>
      </c>
      <c r="E23" s="59" t="s">
        <v>1</v>
      </c>
      <c r="F23" s="60" t="s">
        <v>2</v>
      </c>
      <c r="G23" s="61" t="s">
        <v>3</v>
      </c>
      <c r="H23" s="62" t="s">
        <v>57</v>
      </c>
    </row>
    <row r="24" spans="1:8" ht="57.75" customHeight="1">
      <c r="A24" s="14" t="s">
        <v>4</v>
      </c>
      <c r="B24" s="15" t="s">
        <v>32</v>
      </c>
      <c r="C24" s="16" t="s">
        <v>35</v>
      </c>
      <c r="D24" s="17" t="s">
        <v>100</v>
      </c>
      <c r="E24" s="18"/>
      <c r="F24" s="18"/>
      <c r="G24" s="114"/>
      <c r="H24" s="19"/>
    </row>
    <row r="25" spans="1:8" ht="102">
      <c r="A25" s="14" t="s">
        <v>5</v>
      </c>
      <c r="B25" s="20" t="s">
        <v>33</v>
      </c>
      <c r="C25" s="16" t="s">
        <v>36</v>
      </c>
      <c r="D25" s="17" t="s">
        <v>101</v>
      </c>
      <c r="E25" s="18"/>
      <c r="F25" s="18"/>
      <c r="G25" s="114"/>
      <c r="H25" s="19"/>
    </row>
    <row r="26" spans="1:8" ht="293.25">
      <c r="A26" s="14" t="s">
        <v>6</v>
      </c>
      <c r="B26" s="20" t="s">
        <v>34</v>
      </c>
      <c r="C26" s="16" t="s">
        <v>121</v>
      </c>
      <c r="D26" s="17" t="s">
        <v>100</v>
      </c>
      <c r="E26" s="18"/>
      <c r="F26" s="18"/>
      <c r="G26" s="114"/>
      <c r="H26" s="19"/>
    </row>
    <row r="27" spans="1:8" ht="147" customHeight="1">
      <c r="A27" s="14" t="s">
        <v>7</v>
      </c>
      <c r="B27" s="20" t="s">
        <v>37</v>
      </c>
      <c r="C27" s="16" t="s">
        <v>38</v>
      </c>
      <c r="D27" s="17" t="s">
        <v>100</v>
      </c>
      <c r="E27" s="18"/>
      <c r="F27" s="18"/>
      <c r="G27" s="18"/>
      <c r="H27" s="19"/>
    </row>
    <row r="28" spans="1:8" ht="49.5" customHeight="1">
      <c r="A28" s="14" t="s">
        <v>8</v>
      </c>
      <c r="B28" s="20" t="s">
        <v>39</v>
      </c>
      <c r="C28" s="16" t="s">
        <v>40</v>
      </c>
      <c r="D28" s="17" t="s">
        <v>100</v>
      </c>
      <c r="E28" s="18"/>
      <c r="F28" s="18"/>
      <c r="G28" s="114"/>
      <c r="H28" s="19"/>
    </row>
    <row r="29" spans="1:8" ht="114.75">
      <c r="A29" s="14" t="s">
        <v>17</v>
      </c>
      <c r="B29" s="20" t="s">
        <v>22</v>
      </c>
      <c r="C29" s="16" t="s">
        <v>41</v>
      </c>
      <c r="D29" s="17" t="s">
        <v>100</v>
      </c>
      <c r="E29" s="18"/>
      <c r="F29" s="18"/>
      <c r="G29" s="114"/>
      <c r="H29" s="19"/>
    </row>
    <row r="30" spans="1:8" ht="114.75">
      <c r="A30" s="14" t="s">
        <v>18</v>
      </c>
      <c r="B30" s="15" t="s">
        <v>42</v>
      </c>
      <c r="C30" s="16" t="s">
        <v>112</v>
      </c>
      <c r="D30" s="17" t="s">
        <v>100</v>
      </c>
      <c r="E30" s="18"/>
      <c r="F30" s="18"/>
      <c r="G30" s="114"/>
      <c r="H30" s="19"/>
    </row>
    <row r="31" spans="1:8" ht="153">
      <c r="A31" s="14" t="s">
        <v>19</v>
      </c>
      <c r="B31" s="15" t="s">
        <v>43</v>
      </c>
      <c r="C31" s="16" t="s">
        <v>115</v>
      </c>
      <c r="D31" s="17" t="s">
        <v>101</v>
      </c>
      <c r="E31" s="18"/>
      <c r="F31" s="18"/>
      <c r="G31" s="114"/>
      <c r="H31" s="19"/>
    </row>
    <row r="32" spans="1:8" ht="38.25">
      <c r="A32" s="14" t="s">
        <v>26</v>
      </c>
      <c r="B32" s="15" t="s">
        <v>44</v>
      </c>
      <c r="C32" s="16" t="s">
        <v>45</v>
      </c>
      <c r="D32" s="17" t="s">
        <v>100</v>
      </c>
      <c r="E32" s="18"/>
      <c r="F32" s="18"/>
      <c r="G32" s="114"/>
      <c r="H32" s="19"/>
    </row>
    <row r="33" spans="1:8" ht="140.25">
      <c r="A33" s="14" t="s">
        <v>27</v>
      </c>
      <c r="B33" s="15" t="s">
        <v>46</v>
      </c>
      <c r="C33" s="16" t="s">
        <v>48</v>
      </c>
      <c r="D33" s="17" t="s">
        <v>101</v>
      </c>
      <c r="E33" s="18"/>
      <c r="F33" s="18"/>
      <c r="G33" s="114"/>
      <c r="H33" s="19"/>
    </row>
    <row r="34" spans="1:8" ht="216.75">
      <c r="A34" s="14" t="s">
        <v>28</v>
      </c>
      <c r="B34" s="15" t="s">
        <v>47</v>
      </c>
      <c r="C34" s="16" t="s">
        <v>49</v>
      </c>
      <c r="D34" s="17" t="s">
        <v>101</v>
      </c>
      <c r="E34" s="18"/>
      <c r="F34" s="18"/>
      <c r="G34" s="114"/>
      <c r="H34" s="19"/>
    </row>
    <row r="35" spans="1:8" ht="255">
      <c r="A35" s="14" t="s">
        <v>29</v>
      </c>
      <c r="B35" s="15" t="s">
        <v>116</v>
      </c>
      <c r="C35" s="16" t="s">
        <v>50</v>
      </c>
      <c r="D35" s="17" t="s">
        <v>101</v>
      </c>
      <c r="E35" s="18"/>
      <c r="F35" s="18"/>
      <c r="G35" s="114"/>
      <c r="H35" s="19"/>
    </row>
    <row r="36" spans="1:8" ht="130.5" customHeight="1">
      <c r="A36" s="14" t="s">
        <v>30</v>
      </c>
      <c r="B36" s="15" t="s">
        <v>51</v>
      </c>
      <c r="C36" s="16" t="s">
        <v>52</v>
      </c>
      <c r="D36" s="17" t="s">
        <v>101</v>
      </c>
      <c r="E36" s="18"/>
      <c r="F36" s="18"/>
      <c r="G36" s="114"/>
      <c r="H36" s="19"/>
    </row>
    <row r="37" spans="1:8" ht="140.25">
      <c r="A37" s="14" t="s">
        <v>62</v>
      </c>
      <c r="B37" s="15" t="s">
        <v>53</v>
      </c>
      <c r="C37" s="16" t="s">
        <v>54</v>
      </c>
      <c r="D37" s="17" t="s">
        <v>101</v>
      </c>
      <c r="E37" s="18"/>
      <c r="F37" s="18"/>
      <c r="G37" s="114"/>
      <c r="H37" s="19"/>
    </row>
    <row r="38" spans="1:8" ht="275.25" customHeight="1">
      <c r="A38" s="14" t="s">
        <v>63</v>
      </c>
      <c r="B38" s="15" t="s">
        <v>55</v>
      </c>
      <c r="C38" s="16" t="s">
        <v>56</v>
      </c>
      <c r="D38" s="17" t="s">
        <v>101</v>
      </c>
      <c r="E38" s="18"/>
      <c r="F38" s="18"/>
      <c r="G38" s="114"/>
      <c r="H38" s="19"/>
    </row>
    <row r="39" spans="1:8" ht="16.5" thickBot="1">
      <c r="A39" s="21" t="s">
        <v>25</v>
      </c>
      <c r="B39" s="22"/>
      <c r="C39" s="23"/>
      <c r="D39" s="24"/>
      <c r="E39" s="24"/>
      <c r="F39" s="24"/>
      <c r="G39" s="7"/>
      <c r="H39" s="7"/>
    </row>
    <row r="40" spans="1:8" ht="16.5" thickBot="1">
      <c r="A40" s="21"/>
      <c r="B40" s="320" t="s">
        <v>106</v>
      </c>
      <c r="C40" s="321"/>
      <c r="D40" s="321"/>
      <c r="E40" s="321"/>
      <c r="F40" s="321"/>
      <c r="G40" s="321"/>
      <c r="H40" s="321"/>
    </row>
    <row r="41" spans="1:8" ht="16.5" thickBot="1">
      <c r="A41" s="21"/>
      <c r="B41" s="321"/>
      <c r="C41" s="321"/>
      <c r="D41" s="321"/>
      <c r="E41" s="321"/>
      <c r="F41" s="321"/>
      <c r="G41" s="321"/>
      <c r="H41" s="321"/>
    </row>
    <row r="42" spans="1:8" ht="16.5" thickBot="1">
      <c r="A42" s="21"/>
      <c r="B42" s="321"/>
      <c r="C42" s="321"/>
      <c r="D42" s="321"/>
      <c r="E42" s="321"/>
      <c r="F42" s="321"/>
      <c r="G42" s="321"/>
      <c r="H42" s="321"/>
    </row>
    <row r="43" spans="1:8" ht="16.5" thickBot="1">
      <c r="A43" s="21"/>
      <c r="B43" s="321"/>
      <c r="C43" s="321"/>
      <c r="D43" s="321"/>
      <c r="E43" s="321"/>
      <c r="F43" s="321"/>
      <c r="G43" s="321"/>
      <c r="H43" s="321"/>
    </row>
    <row r="44" spans="1:8" ht="16.5" thickBot="1">
      <c r="A44" s="21"/>
      <c r="B44" s="321"/>
      <c r="C44" s="321"/>
      <c r="D44" s="321"/>
      <c r="E44" s="321"/>
      <c r="F44" s="321"/>
      <c r="G44" s="321"/>
      <c r="H44" s="321"/>
    </row>
    <row r="45" spans="1:8" ht="15.75">
      <c r="A45" s="21"/>
      <c r="B45" s="22"/>
      <c r="C45" s="23"/>
      <c r="D45" s="24"/>
      <c r="E45" s="24"/>
      <c r="F45" s="24"/>
      <c r="G45" s="7"/>
      <c r="H45" s="7"/>
    </row>
    <row r="46" spans="1:8" ht="20.100000000000001" customHeight="1" thickBot="1">
      <c r="A46" s="21"/>
      <c r="B46" s="22" t="s">
        <v>79</v>
      </c>
      <c r="C46" s="23"/>
      <c r="D46" s="24"/>
      <c r="E46" s="24"/>
      <c r="F46" s="24"/>
      <c r="G46" s="7"/>
      <c r="H46" s="7"/>
    </row>
    <row r="47" spans="1:8" ht="20.100000000000001" customHeight="1" thickBot="1">
      <c r="A47" s="21"/>
      <c r="B47" s="22"/>
      <c r="C47" s="23"/>
      <c r="D47" s="121" t="s">
        <v>58</v>
      </c>
      <c r="E47" s="121" t="s">
        <v>59</v>
      </c>
      <c r="F47" s="24"/>
      <c r="G47" s="7"/>
      <c r="H47" s="7"/>
    </row>
    <row r="48" spans="1:8" ht="20.100000000000001" customHeight="1" thickBot="1">
      <c r="A48" s="21"/>
      <c r="B48" s="322" t="s">
        <v>82</v>
      </c>
      <c r="C48" s="323"/>
      <c r="D48" s="119"/>
      <c r="E48" s="120"/>
      <c r="F48" s="24"/>
      <c r="G48" s="7"/>
      <c r="H48" s="7"/>
    </row>
    <row r="49" spans="1:8" ht="15.75">
      <c r="A49" s="21"/>
      <c r="B49" s="22"/>
      <c r="C49" s="23"/>
      <c r="D49" s="24"/>
      <c r="E49" s="24"/>
      <c r="F49" s="24"/>
      <c r="G49" s="7"/>
      <c r="H49" s="7"/>
    </row>
    <row r="51" spans="1:8" ht="18.75">
      <c r="B51" s="138" t="str">
        <f>'Karta tytułowa'!A15</f>
        <v>Nr ewidencyjny wniosku:</v>
      </c>
    </row>
    <row r="52" spans="1:8" ht="18.75">
      <c r="A52" s="2"/>
      <c r="B52" s="243"/>
      <c r="C52" s="243"/>
      <c r="D52" s="3"/>
      <c r="E52" s="4"/>
      <c r="F52" s="4"/>
      <c r="G52" s="4"/>
      <c r="H52" s="5"/>
    </row>
    <row r="53" spans="1:8" ht="15.75">
      <c r="A53" s="241" t="s">
        <v>90</v>
      </c>
      <c r="B53" s="241"/>
      <c r="C53" s="241"/>
      <c r="D53" s="241"/>
      <c r="E53" s="241"/>
      <c r="F53" s="241"/>
      <c r="G53" s="241"/>
      <c r="H53" s="241"/>
    </row>
    <row r="54" spans="1:8" ht="18.75">
      <c r="A54" s="68" t="s">
        <v>14</v>
      </c>
      <c r="B54" s="45"/>
      <c r="C54" s="45"/>
      <c r="D54" s="45"/>
      <c r="E54" s="45"/>
      <c r="F54" s="45"/>
      <c r="G54" s="45"/>
      <c r="H54" s="45"/>
    </row>
    <row r="55" spans="1:8" ht="15.75">
      <c r="A55" s="134"/>
      <c r="B55" s="13"/>
      <c r="C55" s="46"/>
      <c r="D55" s="47"/>
      <c r="E55" s="46"/>
      <c r="F55" s="13"/>
      <c r="G55" s="46"/>
      <c r="H55" s="135"/>
    </row>
    <row r="56" spans="1:8" ht="38.25">
      <c r="A56" s="66" t="s">
        <v>9</v>
      </c>
      <c r="B56" s="79" t="s">
        <v>12</v>
      </c>
      <c r="C56" s="66" t="s">
        <v>13</v>
      </c>
      <c r="D56" s="66" t="s">
        <v>99</v>
      </c>
      <c r="E56" s="66" t="s">
        <v>1</v>
      </c>
      <c r="F56" s="66" t="s">
        <v>2</v>
      </c>
      <c r="G56" s="66" t="s">
        <v>3</v>
      </c>
      <c r="H56" s="66" t="s">
        <v>57</v>
      </c>
    </row>
    <row r="57" spans="1:8" ht="165.75">
      <c r="A57" s="48" t="s">
        <v>4</v>
      </c>
      <c r="B57" s="49" t="s">
        <v>64</v>
      </c>
      <c r="C57" s="50" t="s">
        <v>117</v>
      </c>
      <c r="D57" s="48" t="s">
        <v>101</v>
      </c>
      <c r="E57" s="51"/>
      <c r="F57" s="52"/>
      <c r="G57" s="115"/>
      <c r="H57" s="53"/>
    </row>
    <row r="58" spans="1:8" ht="38.25">
      <c r="A58" s="17" t="s">
        <v>5</v>
      </c>
      <c r="B58" s="54" t="s">
        <v>65</v>
      </c>
      <c r="C58" s="16" t="s">
        <v>66</v>
      </c>
      <c r="D58" s="17" t="s">
        <v>101</v>
      </c>
      <c r="E58" s="55"/>
      <c r="F58" s="55"/>
      <c r="G58" s="116"/>
      <c r="H58" s="56"/>
    </row>
    <row r="59" spans="1:8" ht="178.5">
      <c r="A59" s="17" t="s">
        <v>6</v>
      </c>
      <c r="B59" s="54" t="s">
        <v>67</v>
      </c>
      <c r="C59" s="16" t="s">
        <v>68</v>
      </c>
      <c r="D59" s="17" t="s">
        <v>101</v>
      </c>
      <c r="E59" s="55"/>
      <c r="F59" s="55"/>
      <c r="G59" s="116"/>
      <c r="H59" s="56"/>
    </row>
    <row r="60" spans="1:8" ht="195.75" customHeight="1">
      <c r="A60" s="17" t="s">
        <v>7</v>
      </c>
      <c r="B60" s="54" t="s">
        <v>69</v>
      </c>
      <c r="C60" s="16" t="s">
        <v>70</v>
      </c>
      <c r="D60" s="17" t="s">
        <v>101</v>
      </c>
      <c r="E60" s="55"/>
      <c r="F60" s="55"/>
      <c r="G60" s="55"/>
      <c r="H60" s="56"/>
    </row>
    <row r="61" spans="1:8" ht="344.25">
      <c r="A61" s="17" t="s">
        <v>8</v>
      </c>
      <c r="B61" s="54" t="s">
        <v>71</v>
      </c>
      <c r="C61" s="16" t="s">
        <v>72</v>
      </c>
      <c r="D61" s="17" t="s">
        <v>101</v>
      </c>
      <c r="E61" s="55"/>
      <c r="F61" s="55"/>
      <c r="G61" s="55"/>
      <c r="H61" s="56"/>
    </row>
    <row r="62" spans="1:8" ht="181.5" customHeight="1">
      <c r="A62" s="17" t="s">
        <v>17</v>
      </c>
      <c r="B62" s="54" t="s">
        <v>73</v>
      </c>
      <c r="C62" s="16" t="s">
        <v>118</v>
      </c>
      <c r="D62" s="17" t="s">
        <v>101</v>
      </c>
      <c r="E62" s="55"/>
      <c r="F62" s="55"/>
      <c r="G62" s="55"/>
      <c r="H62" s="56"/>
    </row>
    <row r="63" spans="1:8" ht="57.75" customHeight="1">
      <c r="A63" s="17" t="s">
        <v>18</v>
      </c>
      <c r="B63" s="54" t="s">
        <v>74</v>
      </c>
      <c r="C63" s="16" t="s">
        <v>75</v>
      </c>
      <c r="D63" s="17" t="s">
        <v>101</v>
      </c>
      <c r="E63" s="55"/>
      <c r="F63" s="55"/>
      <c r="G63" s="116"/>
      <c r="H63" s="56"/>
    </row>
    <row r="64" spans="1:8" ht="45" customHeight="1">
      <c r="A64" s="17" t="s">
        <v>19</v>
      </c>
      <c r="B64" s="54" t="s">
        <v>76</v>
      </c>
      <c r="C64" s="16" t="s">
        <v>77</v>
      </c>
      <c r="D64" s="17" t="s">
        <v>101</v>
      </c>
      <c r="E64" s="55"/>
      <c r="F64" s="55"/>
      <c r="G64" s="116"/>
      <c r="H64" s="56"/>
    </row>
    <row r="65" spans="1:8" ht="140.25">
      <c r="A65" s="17" t="s">
        <v>26</v>
      </c>
      <c r="B65" s="54" t="s">
        <v>23</v>
      </c>
      <c r="C65" s="16" t="s">
        <v>119</v>
      </c>
      <c r="D65" s="17" t="s">
        <v>101</v>
      </c>
      <c r="E65" s="55"/>
      <c r="F65" s="55"/>
      <c r="G65" s="55"/>
      <c r="H65" s="56"/>
    </row>
    <row r="66" spans="1:8">
      <c r="A66" s="242" t="s">
        <v>105</v>
      </c>
      <c r="B66" s="242"/>
      <c r="C66" s="242"/>
      <c r="D66" s="242"/>
      <c r="E66" s="242"/>
      <c r="F66" s="242"/>
      <c r="G66" s="242"/>
      <c r="H66" s="242"/>
    </row>
    <row r="67" spans="1:8">
      <c r="A67" s="2"/>
      <c r="B67" s="244" t="s">
        <v>113</v>
      </c>
      <c r="C67" s="245"/>
      <c r="D67" s="245"/>
      <c r="E67" s="245"/>
      <c r="F67" s="245"/>
      <c r="G67" s="245"/>
      <c r="H67" s="245"/>
    </row>
    <row r="68" spans="1:8">
      <c r="A68" s="2"/>
      <c r="B68" s="245"/>
      <c r="C68" s="245"/>
      <c r="D68" s="245"/>
      <c r="E68" s="245"/>
      <c r="F68" s="245"/>
      <c r="G68" s="245"/>
      <c r="H68" s="245"/>
    </row>
    <row r="69" spans="1:8">
      <c r="A69" s="2"/>
      <c r="B69" s="245"/>
      <c r="C69" s="245"/>
      <c r="D69" s="245"/>
      <c r="E69" s="245"/>
      <c r="F69" s="245"/>
      <c r="G69" s="245"/>
      <c r="H69" s="245"/>
    </row>
    <row r="70" spans="1:8">
      <c r="A70" s="2"/>
      <c r="B70" s="245"/>
      <c r="C70" s="245"/>
      <c r="D70" s="245"/>
      <c r="E70" s="245"/>
      <c r="F70" s="245"/>
      <c r="G70" s="245"/>
      <c r="H70" s="245"/>
    </row>
    <row r="71" spans="1:8">
      <c r="A71" s="2"/>
      <c r="B71" s="245"/>
      <c r="C71" s="245"/>
      <c r="D71" s="245"/>
      <c r="E71" s="245"/>
      <c r="F71" s="245"/>
      <c r="G71" s="245"/>
      <c r="H71" s="245"/>
    </row>
    <row r="72" spans="1:8">
      <c r="A72" s="2"/>
      <c r="B72" s="245"/>
      <c r="C72" s="245"/>
      <c r="D72" s="245"/>
      <c r="E72" s="245"/>
      <c r="F72" s="245"/>
      <c r="G72" s="245"/>
      <c r="H72" s="245"/>
    </row>
    <row r="75" spans="1:8" ht="15.75">
      <c r="B75" s="63" t="str">
        <f>'Karta tytułowa'!A15</f>
        <v>Nr ewidencyjny wniosku:</v>
      </c>
    </row>
    <row r="76" spans="1:8" ht="15">
      <c r="B76" s="246"/>
      <c r="C76" s="246"/>
    </row>
    <row r="77" spans="1:8" ht="15">
      <c r="B77" s="246">
        <f>'Karta tytułowa'!A91</f>
        <v>0</v>
      </c>
      <c r="C77" s="246"/>
    </row>
    <row r="78" spans="1:8" ht="15.75">
      <c r="A78" s="21" t="s">
        <v>89</v>
      </c>
      <c r="B78" s="67"/>
      <c r="C78" s="67"/>
      <c r="D78" s="4"/>
      <c r="E78" s="4"/>
      <c r="F78" s="4"/>
      <c r="G78" s="4"/>
      <c r="H78" s="4"/>
    </row>
    <row r="79" spans="1:8" ht="15.75">
      <c r="A79" s="68" t="s">
        <v>14</v>
      </c>
      <c r="B79" s="67"/>
      <c r="C79" s="67"/>
      <c r="D79" s="4"/>
      <c r="E79" s="4"/>
      <c r="F79" s="4"/>
      <c r="G79" s="4"/>
      <c r="H79" s="4"/>
    </row>
    <row r="80" spans="1:8" ht="15.75">
      <c r="A80" s="68"/>
      <c r="B80" s="67"/>
      <c r="C80" s="67"/>
      <c r="D80" s="4"/>
      <c r="E80" s="4"/>
      <c r="F80" s="4"/>
      <c r="G80" s="4"/>
    </row>
    <row r="81" spans="1:8" ht="54" customHeight="1">
      <c r="A81" s="66" t="s">
        <v>9</v>
      </c>
      <c r="B81" s="66" t="s">
        <v>12</v>
      </c>
      <c r="C81" s="66" t="s">
        <v>13</v>
      </c>
      <c r="D81" s="66" t="s">
        <v>99</v>
      </c>
      <c r="E81" s="66" t="s">
        <v>1</v>
      </c>
      <c r="F81" s="66" t="s">
        <v>2</v>
      </c>
      <c r="G81" s="66" t="s">
        <v>3</v>
      </c>
      <c r="H81" s="66" t="s">
        <v>57</v>
      </c>
    </row>
    <row r="82" spans="1:8" ht="108">
      <c r="A82" s="69" t="s">
        <v>4</v>
      </c>
      <c r="B82" s="70" t="s">
        <v>128</v>
      </c>
      <c r="C82" s="71" t="s">
        <v>129</v>
      </c>
      <c r="D82" s="69" t="s">
        <v>100</v>
      </c>
      <c r="E82" s="72"/>
      <c r="F82" s="73"/>
      <c r="G82" s="117"/>
      <c r="H82" s="73"/>
    </row>
    <row r="83" spans="1:8" ht="60">
      <c r="A83" s="96">
        <v>2</v>
      </c>
      <c r="B83" s="91" t="s">
        <v>130</v>
      </c>
      <c r="C83" s="92" t="s">
        <v>131</v>
      </c>
      <c r="D83" s="96" t="s">
        <v>100</v>
      </c>
      <c r="E83" s="106"/>
      <c r="F83" s="106"/>
      <c r="G83" s="141"/>
      <c r="H83" s="106"/>
    </row>
    <row r="84" spans="1:8" ht="60">
      <c r="A84" s="96">
        <v>3</v>
      </c>
      <c r="B84" s="91" t="s">
        <v>132</v>
      </c>
      <c r="C84" s="92" t="s">
        <v>133</v>
      </c>
      <c r="D84" s="96" t="s">
        <v>100</v>
      </c>
      <c r="E84" s="106"/>
      <c r="F84" s="106"/>
      <c r="G84" s="141"/>
      <c r="H84" s="106"/>
    </row>
    <row r="85" spans="1:8" ht="36">
      <c r="A85" s="96">
        <v>4</v>
      </c>
      <c r="B85" s="91" t="s">
        <v>134</v>
      </c>
      <c r="C85" s="92" t="s">
        <v>135</v>
      </c>
      <c r="D85" s="96" t="s">
        <v>100</v>
      </c>
      <c r="E85" s="106"/>
      <c r="F85" s="106"/>
      <c r="G85" s="141"/>
      <c r="H85" s="106"/>
    </row>
    <row r="86" spans="1:8" ht="96">
      <c r="A86" s="96">
        <v>5</v>
      </c>
      <c r="B86" s="91" t="s">
        <v>136</v>
      </c>
      <c r="C86" s="92" t="s">
        <v>137</v>
      </c>
      <c r="D86" s="96" t="s">
        <v>100</v>
      </c>
      <c r="E86" s="106"/>
      <c r="F86" s="106"/>
      <c r="G86" s="141"/>
      <c r="H86" s="106"/>
    </row>
    <row r="87" spans="1:8">
      <c r="A87" s="140"/>
      <c r="B87" s="140"/>
      <c r="C87" s="140"/>
      <c r="D87" s="140"/>
      <c r="E87" s="140"/>
      <c r="F87" s="140"/>
      <c r="G87" s="140"/>
      <c r="H87" s="140"/>
    </row>
    <row r="88" spans="1:8" ht="20.100000000000001" customHeight="1">
      <c r="A88" s="4"/>
      <c r="B88" s="247" t="s">
        <v>114</v>
      </c>
      <c r="C88" s="248"/>
      <c r="D88" s="248"/>
      <c r="E88" s="248"/>
      <c r="F88" s="248"/>
      <c r="G88" s="249"/>
      <c r="H88" s="4"/>
    </row>
    <row r="89" spans="1:8" ht="20.100000000000001" customHeight="1">
      <c r="A89" s="4"/>
      <c r="B89" s="247"/>
      <c r="C89" s="248"/>
      <c r="D89" s="248"/>
      <c r="E89" s="248"/>
      <c r="F89" s="248"/>
      <c r="G89" s="249"/>
      <c r="H89" s="4"/>
    </row>
    <row r="90" spans="1:8" ht="20.100000000000001" customHeight="1" thickBot="1">
      <c r="A90" s="4"/>
      <c r="B90" s="250"/>
      <c r="C90" s="251"/>
      <c r="D90" s="251"/>
      <c r="E90" s="251"/>
      <c r="F90" s="251"/>
      <c r="G90" s="252"/>
      <c r="H90" s="4"/>
    </row>
    <row r="91" spans="1:8" ht="20.100000000000001" customHeight="1" thickBot="1">
      <c r="A91" s="4"/>
      <c r="B91" s="4"/>
      <c r="C91" s="4"/>
      <c r="D91" s="4"/>
      <c r="E91" s="4"/>
      <c r="F91" s="4"/>
      <c r="G91" s="4"/>
      <c r="H91" s="4"/>
    </row>
    <row r="92" spans="1:8" ht="32.25" thickBot="1">
      <c r="A92" s="4"/>
      <c r="B92" s="130" t="s">
        <v>103</v>
      </c>
      <c r="C92" s="145"/>
      <c r="D92" s="4"/>
      <c r="E92" s="4"/>
      <c r="F92" s="4"/>
      <c r="G92" s="4"/>
      <c r="H92" s="4"/>
    </row>
    <row r="93" spans="1:8" ht="20.100000000000001" customHeight="1" thickBot="1">
      <c r="A93" s="4"/>
      <c r="B93" s="22"/>
      <c r="C93" s="23"/>
      <c r="D93" s="121" t="s">
        <v>58</v>
      </c>
      <c r="E93" s="121" t="s">
        <v>59</v>
      </c>
      <c r="F93" s="4"/>
      <c r="G93" s="4"/>
      <c r="H93" s="4"/>
    </row>
    <row r="94" spans="1:8" ht="20.100000000000001" customHeight="1" thickBot="1">
      <c r="A94" s="4"/>
      <c r="B94" s="301" t="s">
        <v>153</v>
      </c>
      <c r="C94" s="302"/>
      <c r="D94" s="146"/>
      <c r="E94" s="120"/>
      <c r="F94" s="4"/>
      <c r="G94" s="4"/>
      <c r="H94" s="4"/>
    </row>
    <row r="95" spans="1:8" ht="20.100000000000001" customHeight="1" thickBot="1">
      <c r="A95" s="4"/>
      <c r="B95" s="4"/>
      <c r="C95" s="4"/>
      <c r="D95" s="4"/>
      <c r="E95" s="4"/>
      <c r="F95" s="4"/>
      <c r="G95" s="4"/>
      <c r="H95" s="4"/>
    </row>
    <row r="96" spans="1:8" ht="20.100000000000001" customHeight="1" thickBot="1">
      <c r="A96" s="4"/>
      <c r="B96" s="22"/>
      <c r="C96" s="23"/>
      <c r="D96" s="121" t="s">
        <v>58</v>
      </c>
      <c r="E96" s="121" t="s">
        <v>59</v>
      </c>
      <c r="F96" s="4"/>
      <c r="G96" s="4"/>
      <c r="H96" s="4"/>
    </row>
    <row r="97" spans="1:10" ht="20.100000000000001" customHeight="1" thickBot="1">
      <c r="A97" s="4"/>
      <c r="B97" s="301" t="s">
        <v>154</v>
      </c>
      <c r="C97" s="302"/>
      <c r="D97" s="146"/>
      <c r="E97" s="120"/>
      <c r="F97" s="4"/>
      <c r="G97" s="4"/>
      <c r="H97" s="4"/>
    </row>
    <row r="98" spans="1:10" ht="20.100000000000001" customHeight="1">
      <c r="A98" s="4"/>
      <c r="B98" s="4"/>
      <c r="C98" s="4"/>
      <c r="D98" s="4"/>
      <c r="E98" s="4"/>
      <c r="F98" s="4"/>
      <c r="G98" s="4"/>
      <c r="H98" s="4"/>
    </row>
    <row r="99" spans="1:10">
      <c r="A99" s="4"/>
      <c r="B99" s="118"/>
      <c r="C99" s="118"/>
      <c r="D99" s="118"/>
      <c r="E99" s="118"/>
      <c r="F99" s="118"/>
      <c r="G99" s="118"/>
      <c r="H99" s="4"/>
    </row>
    <row r="100" spans="1:10" ht="15.75">
      <c r="A100" s="4"/>
      <c r="B100" s="63" t="str">
        <f>'Karta tytułowa'!A15</f>
        <v>Nr ewidencyjny wniosku:</v>
      </c>
      <c r="C100" s="4"/>
      <c r="D100" s="4"/>
      <c r="E100" s="4"/>
      <c r="F100" s="4"/>
      <c r="G100" s="4"/>
      <c r="H100" s="4"/>
    </row>
    <row r="101" spans="1:10" ht="15.75" customHeight="1">
      <c r="A101" s="4"/>
      <c r="B101" s="305">
        <f>'Karta tytułowa'!A115</f>
        <v>0</v>
      </c>
      <c r="C101" s="305"/>
      <c r="D101" s="303" t="s">
        <v>149</v>
      </c>
      <c r="E101" s="303"/>
      <c r="F101" s="303"/>
      <c r="G101" s="303"/>
      <c r="H101" s="303"/>
      <c r="I101" s="303"/>
      <c r="J101" s="4"/>
    </row>
    <row r="102" spans="1:10" ht="62.25" customHeight="1">
      <c r="A102" s="21" t="s">
        <v>88</v>
      </c>
      <c r="B102" s="67"/>
      <c r="C102" s="67"/>
      <c r="D102" s="303"/>
      <c r="E102" s="303"/>
      <c r="F102" s="303"/>
      <c r="G102" s="303"/>
      <c r="H102" s="303"/>
      <c r="I102" s="303"/>
      <c r="J102" s="4"/>
    </row>
    <row r="103" spans="1:10" ht="36" customHeight="1">
      <c r="A103" s="21"/>
      <c r="B103" s="150" t="s">
        <v>120</v>
      </c>
      <c r="C103" s="67"/>
      <c r="D103" s="303"/>
      <c r="E103" s="303"/>
      <c r="F103" s="303"/>
      <c r="G103" s="303"/>
      <c r="H103" s="303"/>
      <c r="I103" s="303"/>
      <c r="J103" s="4"/>
    </row>
    <row r="104" spans="1:10" ht="76.5" customHeight="1">
      <c r="A104" s="68"/>
      <c r="B104" s="67"/>
      <c r="C104" s="67"/>
      <c r="D104" s="303"/>
      <c r="E104" s="303"/>
      <c r="F104" s="303"/>
      <c r="G104" s="303"/>
      <c r="H104" s="303"/>
      <c r="I104" s="303"/>
      <c r="J104" s="4"/>
    </row>
    <row r="105" spans="1:10" ht="15.75" customHeight="1">
      <c r="A105" s="68"/>
      <c r="B105" s="67"/>
      <c r="C105" s="67"/>
      <c r="D105" s="95"/>
      <c r="E105" s="4"/>
      <c r="F105" s="4"/>
      <c r="G105" s="4"/>
      <c r="H105" s="88"/>
      <c r="I105" s="88"/>
      <c r="J105" s="4"/>
    </row>
    <row r="106" spans="1:10" ht="63.75">
      <c r="A106" s="66" t="s">
        <v>9</v>
      </c>
      <c r="B106" s="66" t="s">
        <v>12</v>
      </c>
      <c r="C106" s="66" t="s">
        <v>13</v>
      </c>
      <c r="D106" s="66" t="s">
        <v>99</v>
      </c>
      <c r="E106" s="66" t="s">
        <v>91</v>
      </c>
      <c r="F106" s="66" t="s">
        <v>92</v>
      </c>
      <c r="G106" s="66" t="s">
        <v>93</v>
      </c>
      <c r="H106" s="66" t="s">
        <v>94</v>
      </c>
      <c r="I106" s="66" t="s">
        <v>95</v>
      </c>
      <c r="J106" s="66" t="s">
        <v>96</v>
      </c>
    </row>
    <row r="107" spans="1:10" ht="187.5" customHeight="1">
      <c r="A107" s="69">
        <v>1</v>
      </c>
      <c r="B107" s="70" t="s">
        <v>138</v>
      </c>
      <c r="C107" s="71" t="s">
        <v>162</v>
      </c>
      <c r="D107" s="69" t="s">
        <v>101</v>
      </c>
      <c r="E107" s="89" t="s">
        <v>139</v>
      </c>
      <c r="F107" s="107">
        <v>1</v>
      </c>
      <c r="G107" s="107">
        <v>12</v>
      </c>
      <c r="H107" s="108"/>
      <c r="I107" s="110">
        <f>B.KryteriaDopSektorowe641009[[#This Row],[Waga]]*B.KryteriaDopSektorowe641009[[#This Row],[Liczba uzyskanych punktów (przed zważeniem)]]</f>
        <v>0</v>
      </c>
      <c r="J107" s="71"/>
    </row>
    <row r="108" spans="1:10" ht="198.75" customHeight="1">
      <c r="A108" s="90">
        <v>2</v>
      </c>
      <c r="B108" s="91" t="s">
        <v>140</v>
      </c>
      <c r="C108" s="92" t="s">
        <v>150</v>
      </c>
      <c r="D108" s="96" t="s">
        <v>101</v>
      </c>
      <c r="E108" s="93" t="s">
        <v>141</v>
      </c>
      <c r="F108" s="106">
        <v>1</v>
      </c>
      <c r="G108" s="106">
        <v>6</v>
      </c>
      <c r="H108" s="109"/>
      <c r="I108" s="110">
        <f>B.KryteriaDopSektorowe641009[[#This Row],[Waga]]*B.KryteriaDopSektorowe641009[[#This Row],[Liczba uzyskanych punktów (przed zważeniem)]]</f>
        <v>0</v>
      </c>
      <c r="J108" s="94"/>
    </row>
    <row r="109" spans="1:10" ht="178.5" customHeight="1">
      <c r="A109" s="90">
        <v>3</v>
      </c>
      <c r="B109" s="144" t="s">
        <v>142</v>
      </c>
      <c r="C109" s="92" t="s">
        <v>151</v>
      </c>
      <c r="D109" s="96" t="s">
        <v>101</v>
      </c>
      <c r="E109" s="93" t="s">
        <v>143</v>
      </c>
      <c r="F109" s="106">
        <v>2</v>
      </c>
      <c r="G109" s="106">
        <v>8</v>
      </c>
      <c r="H109" s="109"/>
      <c r="I109" s="110">
        <f>B.KryteriaDopSektorowe641009[[#This Row],[Waga]]*B.KryteriaDopSektorowe641009[[#This Row],[Liczba uzyskanych punktów (przed zważeniem)]]</f>
        <v>0</v>
      </c>
      <c r="J109" s="94"/>
    </row>
    <row r="110" spans="1:10" ht="156" customHeight="1">
      <c r="A110" s="142">
        <v>4</v>
      </c>
      <c r="B110" s="70" t="s">
        <v>144</v>
      </c>
      <c r="C110" s="71" t="s">
        <v>146</v>
      </c>
      <c r="D110" s="96" t="s">
        <v>101</v>
      </c>
      <c r="E110" s="89" t="s">
        <v>143</v>
      </c>
      <c r="F110" s="106">
        <v>1</v>
      </c>
      <c r="G110" s="106">
        <v>4</v>
      </c>
      <c r="H110" s="108"/>
      <c r="I110" s="110">
        <f>B.KryteriaDopSektorowe641009[[#This Row],[Waga]]*B.KryteriaDopSektorowe641009[[#This Row],[Liczba uzyskanych punktów (przed zważeniem)]]</f>
        <v>0</v>
      </c>
      <c r="J110" s="143"/>
    </row>
    <row r="111" spans="1:10" ht="111.75" customHeight="1" thickBot="1">
      <c r="A111" s="90">
        <v>5</v>
      </c>
      <c r="B111" s="70" t="s">
        <v>145</v>
      </c>
      <c r="C111" s="71" t="s">
        <v>152</v>
      </c>
      <c r="D111" s="96" t="s">
        <v>101</v>
      </c>
      <c r="E111" s="93" t="s">
        <v>147</v>
      </c>
      <c r="F111" s="106">
        <v>1</v>
      </c>
      <c r="G111" s="106">
        <v>2</v>
      </c>
      <c r="H111" s="109"/>
      <c r="I111" s="110">
        <f>B.KryteriaDopSektorowe641009[[#This Row],[Waga]]*B.KryteriaDopSektorowe641009[[#This Row],[Liczba uzyskanych punktów (przed zważeniem)]]</f>
        <v>0</v>
      </c>
      <c r="J111" s="94"/>
    </row>
    <row r="112" spans="1:10" ht="15.75" thickBot="1">
      <c r="A112" s="97"/>
      <c r="B112" s="101"/>
      <c r="C112" s="98"/>
      <c r="D112" s="99"/>
      <c r="E112" s="100"/>
      <c r="F112" s="105" t="s">
        <v>102</v>
      </c>
      <c r="G112" s="111">
        <f>(G107+G108+G109+G110+G111)</f>
        <v>32</v>
      </c>
      <c r="H112" s="112">
        <f>SUBTOTAL(109,B.KryteriaDopSektorowe641009[Liczba uzyskanych punktów (przed zważeniem)])</f>
        <v>0</v>
      </c>
      <c r="I112" s="113">
        <f>SUBTOTAL(109,B.KryteriaDopSektorowe641009[Liczba uzyskanych punktów (po zważeniu)])</f>
        <v>0</v>
      </c>
      <c r="J112" s="99" t="str">
        <f>IF(OR(EXACT(UPPER('B. Kryteria merytoryczne ogólne'!$E112),"X"),EXACT(UPPER('B. Kryteria merytoryczne ogólne'!$G112),"X")),"X","")</f>
        <v/>
      </c>
    </row>
    <row r="113" spans="1:10">
      <c r="A113" s="97"/>
      <c r="B113" s="102"/>
      <c r="C113" s="102"/>
      <c r="D113" s="97"/>
      <c r="E113" s="103"/>
      <c r="F113" s="103"/>
      <c r="G113" s="103"/>
      <c r="H113" s="104"/>
      <c r="I113" s="104"/>
      <c r="J113" s="97" t="str">
        <f>IF(OR(EXACT(UPPER('B. Kryteria merytoryczne ogólne'!$E113),"X"),EXACT(UPPER('B. Kryteria merytoryczne ogólne'!$G113),"X")),"X","")</f>
        <v/>
      </c>
    </row>
    <row r="114" spans="1:10" ht="33.75" customHeight="1">
      <c r="A114" s="4"/>
      <c r="B114" s="304" t="s">
        <v>148</v>
      </c>
      <c r="C114" s="304"/>
      <c r="D114" s="304"/>
      <c r="E114" s="304"/>
      <c r="F114" s="304"/>
      <c r="G114" s="304"/>
      <c r="H114" s="304"/>
      <c r="I114" s="304"/>
      <c r="J114" s="4"/>
    </row>
    <row r="115" spans="1:10" ht="14.25" customHeight="1">
      <c r="A115" s="4"/>
      <c r="B115" s="4"/>
      <c r="C115" s="4"/>
      <c r="D115" s="3"/>
      <c r="E115" s="4"/>
      <c r="F115" s="4"/>
      <c r="G115" s="4"/>
      <c r="H115" s="4"/>
      <c r="I115" s="4"/>
      <c r="J115" s="4"/>
    </row>
    <row r="118" spans="1:10" ht="15.75">
      <c r="B118" s="306" t="s">
        <v>110</v>
      </c>
      <c r="C118" s="306"/>
      <c r="D118" s="307">
        <f>'Karta tytułowa'!B13</f>
        <v>0</v>
      </c>
      <c r="E118" s="307"/>
      <c r="F118" s="8"/>
      <c r="G118" s="8" t="s">
        <v>111</v>
      </c>
      <c r="H118" s="324"/>
      <c r="I118" s="324"/>
      <c r="J118" s="324"/>
    </row>
    <row r="119" spans="1:10" ht="15.75">
      <c r="B119" s="122"/>
      <c r="C119" s="122"/>
      <c r="D119" s="123"/>
      <c r="E119" s="123"/>
      <c r="F119" s="8"/>
      <c r="G119" s="8"/>
      <c r="H119" s="324"/>
      <c r="I119" s="324"/>
      <c r="J119" s="324"/>
    </row>
    <row r="120" spans="1:10" ht="15.75">
      <c r="B120" s="122"/>
      <c r="C120" s="122"/>
      <c r="D120" s="124"/>
      <c r="E120" s="124"/>
      <c r="F120" s="8"/>
      <c r="G120" s="8"/>
      <c r="H120" s="125"/>
      <c r="I120" s="126"/>
      <c r="J120" s="126"/>
    </row>
    <row r="121" spans="1:10" ht="15.75">
      <c r="B121" s="137" t="str">
        <f>'Karta tytułowa'!A15</f>
        <v>Nr ewidencyjny wniosku:</v>
      </c>
      <c r="C121" s="122"/>
      <c r="D121" s="124"/>
      <c r="E121" s="124"/>
      <c r="F121" s="8"/>
      <c r="G121" s="8"/>
      <c r="H121" s="125"/>
      <c r="I121" s="126"/>
      <c r="J121" s="126"/>
    </row>
    <row r="122" spans="1:10" ht="15.75">
      <c r="B122" s="122"/>
      <c r="C122" s="122"/>
      <c r="D122" s="124"/>
      <c r="E122" s="124"/>
      <c r="F122" s="8"/>
      <c r="G122" s="8"/>
      <c r="H122" s="125"/>
      <c r="I122" s="126"/>
      <c r="J122" s="126"/>
    </row>
    <row r="123" spans="1:10" ht="15.75">
      <c r="B123" s="300"/>
      <c r="C123" s="300"/>
      <c r="D123" s="299"/>
      <c r="E123" s="299"/>
      <c r="F123" s="300"/>
      <c r="G123" s="300"/>
      <c r="H123" s="125"/>
      <c r="I123" s="126"/>
      <c r="J123" s="126"/>
    </row>
    <row r="124" spans="1:10" ht="15.75">
      <c r="B124" s="122"/>
      <c r="C124" s="122"/>
      <c r="D124" s="299"/>
      <c r="E124" s="299"/>
      <c r="F124" s="300"/>
      <c r="G124" s="300"/>
      <c r="H124" s="125"/>
      <c r="I124" s="126"/>
      <c r="J124" s="126"/>
    </row>
    <row r="125" spans="1:10" ht="16.5" thickBot="1">
      <c r="B125" s="122"/>
      <c r="C125" s="122"/>
      <c r="D125" s="124"/>
      <c r="E125" s="124"/>
      <c r="F125" s="8"/>
      <c r="G125" s="8"/>
      <c r="H125" s="125"/>
      <c r="I125" s="126"/>
      <c r="J125" s="126"/>
    </row>
    <row r="126" spans="1:10" ht="16.5" thickBot="1">
      <c r="B126" s="325" t="s">
        <v>107</v>
      </c>
      <c r="C126" s="325"/>
      <c r="D126" s="327" t="s">
        <v>122</v>
      </c>
      <c r="E126" s="328"/>
      <c r="F126" s="328"/>
      <c r="G126" s="328"/>
      <c r="H126" s="329"/>
      <c r="I126" s="126"/>
      <c r="J126" s="126"/>
    </row>
    <row r="127" spans="1:10" ht="16.5" thickBot="1">
      <c r="B127" s="122"/>
      <c r="C127" s="122"/>
      <c r="D127" s="326" t="e">
        <f>' Kryteria meryt. punktowe'!#REF!</f>
        <v>#REF!</v>
      </c>
      <c r="E127" s="326"/>
      <c r="F127" s="326"/>
      <c r="G127" s="326"/>
      <c r="H127" s="326"/>
      <c r="I127" s="126"/>
      <c r="J127" s="126"/>
    </row>
    <row r="128" spans="1:10" ht="16.5" thickBot="1">
      <c r="B128" s="122"/>
      <c r="C128" s="122"/>
      <c r="D128" s="127"/>
      <c r="E128" s="127"/>
      <c r="F128" s="128"/>
      <c r="G128" s="128"/>
      <c r="H128" s="128"/>
      <c r="I128" s="126"/>
      <c r="J128" s="126"/>
    </row>
    <row r="129" spans="2:10" ht="16.5" thickBot="1">
      <c r="B129" s="325" t="s">
        <v>123</v>
      </c>
      <c r="C129" s="325"/>
      <c r="D129" s="330">
        <f>'Karta tytułowa'!B13</f>
        <v>0</v>
      </c>
      <c r="E129" s="330"/>
      <c r="F129" s="8"/>
      <c r="G129" s="8" t="s">
        <v>111</v>
      </c>
      <c r="H129" s="311"/>
      <c r="I129" s="312"/>
      <c r="J129" s="313"/>
    </row>
    <row r="130" spans="2:10" ht="16.5" thickBot="1">
      <c r="B130" s="122"/>
      <c r="C130" s="122"/>
      <c r="D130" s="124"/>
      <c r="E130" s="124"/>
      <c r="F130" s="8"/>
      <c r="G130" s="8"/>
      <c r="H130" s="317"/>
      <c r="I130" s="318"/>
      <c r="J130" s="319"/>
    </row>
    <row r="131" spans="2:10" ht="15.75">
      <c r="B131" s="122"/>
      <c r="C131" s="122"/>
      <c r="D131" s="124"/>
      <c r="E131" s="124"/>
      <c r="F131" s="8"/>
      <c r="G131" s="8"/>
      <c r="H131" s="129"/>
      <c r="I131" s="129"/>
      <c r="J131" s="129"/>
    </row>
    <row r="132" spans="2:10" ht="15.75">
      <c r="B132" s="122"/>
      <c r="C132" s="122"/>
      <c r="D132" s="124"/>
      <c r="E132" s="124"/>
      <c r="F132" s="8"/>
      <c r="G132" s="8"/>
      <c r="H132" s="129"/>
      <c r="I132" s="129"/>
      <c r="J132" s="129"/>
    </row>
    <row r="133" spans="2:10" ht="16.5" thickBot="1">
      <c r="B133" s="122"/>
      <c r="C133" s="122"/>
      <c r="D133" s="124"/>
      <c r="E133" s="124"/>
      <c r="F133" s="8"/>
      <c r="G133" s="8"/>
      <c r="H133" s="129"/>
      <c r="I133" s="129"/>
      <c r="J133" s="129"/>
    </row>
    <row r="134" spans="2:10" ht="45.75" customHeight="1" thickBot="1">
      <c r="B134" s="139" t="s">
        <v>124</v>
      </c>
      <c r="C134" s="147" t="s">
        <v>108</v>
      </c>
      <c r="D134" s="124"/>
      <c r="E134" s="124"/>
      <c r="F134" s="8"/>
      <c r="G134" s="8"/>
      <c r="H134" s="129"/>
      <c r="I134" s="129"/>
      <c r="J134" s="129"/>
    </row>
    <row r="135" spans="2:10" ht="20.25" customHeight="1" thickBot="1">
      <c r="B135" s="122"/>
      <c r="C135" s="148" t="s">
        <v>155</v>
      </c>
      <c r="D135" s="124"/>
      <c r="E135" s="124"/>
      <c r="F135" s="8"/>
      <c r="G135" s="8"/>
      <c r="H135" s="311" t="s">
        <v>126</v>
      </c>
      <c r="I135" s="312"/>
      <c r="J135" s="313"/>
    </row>
    <row r="136" spans="2:10" ht="28.5" customHeight="1" thickBot="1">
      <c r="B136" s="122"/>
      <c r="C136" s="149" t="s">
        <v>156</v>
      </c>
      <c r="D136" s="124"/>
      <c r="E136" s="124"/>
      <c r="F136" s="8"/>
      <c r="G136" s="8"/>
      <c r="H136" s="314"/>
      <c r="I136" s="315"/>
      <c r="J136" s="316"/>
    </row>
    <row r="137" spans="2:10" ht="30.75" thickBot="1">
      <c r="B137" s="122"/>
      <c r="C137" s="148" t="s">
        <v>157</v>
      </c>
      <c r="D137" s="124"/>
      <c r="E137" s="124"/>
      <c r="F137" s="8"/>
      <c r="G137" s="8"/>
      <c r="H137" s="317"/>
      <c r="I137" s="318"/>
      <c r="J137" s="319"/>
    </row>
    <row r="138" spans="2:10" ht="15.75">
      <c r="B138" s="122"/>
      <c r="C138" s="122"/>
      <c r="D138" s="124"/>
      <c r="E138" s="124"/>
      <c r="F138" s="8"/>
      <c r="G138" s="8"/>
      <c r="H138" s="125"/>
      <c r="I138" s="126"/>
      <c r="J138" s="126"/>
    </row>
    <row r="139" spans="2:10" ht="15.75">
      <c r="B139" s="131"/>
      <c r="C139" s="122"/>
      <c r="D139" s="124"/>
      <c r="E139" s="124"/>
      <c r="F139" s="8"/>
      <c r="G139" s="8"/>
      <c r="H139" s="125"/>
      <c r="I139" s="126"/>
      <c r="J139" s="126"/>
    </row>
    <row r="140" spans="2:10" ht="15.75">
      <c r="B140" s="8"/>
      <c r="C140" s="8"/>
      <c r="D140" s="8"/>
      <c r="E140" s="8"/>
      <c r="F140" s="8"/>
      <c r="G140" s="8"/>
      <c r="H140" s="126"/>
      <c r="I140" s="126"/>
      <c r="J140" s="126"/>
    </row>
  </sheetData>
  <protectedRanges>
    <protectedRange password="CF7A" sqref="C9:F9" name="Rozstęp3"/>
    <protectedRange sqref="B15:C15 E15:F15" name="Rozstęp1_1_1"/>
    <protectedRange sqref="B11:C14 E11:F14 B16:F16" name="Rozstęp1_1"/>
  </protectedRanges>
  <mergeCells count="37">
    <mergeCell ref="H135:J137"/>
    <mergeCell ref="B19:C19"/>
    <mergeCell ref="B40:H44"/>
    <mergeCell ref="B52:C52"/>
    <mergeCell ref="A53:H53"/>
    <mergeCell ref="A66:H66"/>
    <mergeCell ref="B67:H72"/>
    <mergeCell ref="B48:C48"/>
    <mergeCell ref="H118:J119"/>
    <mergeCell ref="B126:C126"/>
    <mergeCell ref="D127:H127"/>
    <mergeCell ref="D126:H126"/>
    <mergeCell ref="B129:C129"/>
    <mergeCell ref="D129:E129"/>
    <mergeCell ref="H129:J130"/>
    <mergeCell ref="B123:C123"/>
    <mergeCell ref="B16:C16"/>
    <mergeCell ref="B118:C118"/>
    <mergeCell ref="D118:E118"/>
    <mergeCell ref="C6:F6"/>
    <mergeCell ref="C7:F7"/>
    <mergeCell ref="C8:F8"/>
    <mergeCell ref="C9:F9"/>
    <mergeCell ref="C10:F10"/>
    <mergeCell ref="C11:F11"/>
    <mergeCell ref="B76:C76"/>
    <mergeCell ref="B101:C101"/>
    <mergeCell ref="B77:C77"/>
    <mergeCell ref="B88:G90"/>
    <mergeCell ref="B94:C94"/>
    <mergeCell ref="D123:E123"/>
    <mergeCell ref="F123:G123"/>
    <mergeCell ref="D124:E124"/>
    <mergeCell ref="F124:G124"/>
    <mergeCell ref="B97:C97"/>
    <mergeCell ref="D101:I104"/>
    <mergeCell ref="B114:I114"/>
  </mergeCells>
  <phoneticPr fontId="18" type="noConversion"/>
  <dataValidations count="2">
    <dataValidation type="whole" allowBlank="1" showInputMessage="1" showErrorMessage="1" sqref="H109:H110" xr:uid="{3DAE1BFC-F3A5-49F1-95A9-39D8B0F48A58}">
      <formula1>0</formula1>
      <formula2>7</formula2>
    </dataValidation>
    <dataValidation type="whole" allowBlank="1" showInputMessage="1" showErrorMessage="1" sqref="H107:H108 H111" xr:uid="{90F89A7C-A508-4543-B423-B6990ECC8488}">
      <formula1>1</formula1>
      <formula2>4</formula2>
    </dataValidation>
  </dataValidations>
  <pageMargins left="0.7" right="0.7" top="0.75" bottom="0.75" header="0.3" footer="0.3"/>
  <pageSetup paperSize="9" scale="55" fitToHeight="0" orientation="landscape" r:id="rId1"/>
  <headerFooter differentFirst="1">
    <firstHeader>&amp;C&amp;G</firstHeader>
  </headerFooter>
  <rowBreaks count="8" manualBreakCount="8">
    <brk id="17" max="10" man="1"/>
    <brk id="34" max="10" man="1"/>
    <brk id="37" max="10" man="1"/>
    <brk id="50" max="10" man="1"/>
    <brk id="60" max="10" man="1"/>
    <brk id="73" max="10" man="1"/>
    <brk id="98" max="10" man="1"/>
    <brk id="120" max="10" man="1"/>
  </rowBreaks>
  <legacyDrawingHF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8</vt:i4>
      </vt:variant>
    </vt:vector>
  </HeadingPairs>
  <TitlesOfParts>
    <vt:vector size="17" baseType="lpstr">
      <vt:lpstr>Karta tytułowa</vt:lpstr>
      <vt:lpstr>A. Kryteria Formalne</vt:lpstr>
      <vt:lpstr>Wynik oceny formalnej</vt:lpstr>
      <vt:lpstr>B. Kryteria merytoryczne ogólne</vt:lpstr>
      <vt:lpstr>C. Kryteria meryt. specyficzne</vt:lpstr>
      <vt:lpstr>Wynik oceny meryt.ogól. i spec.</vt:lpstr>
      <vt:lpstr> Kryteria meryt. punktowe</vt:lpstr>
      <vt:lpstr>WYNIK OCENY</vt:lpstr>
      <vt:lpstr>Wynik oceny dla wnioskodawcy</vt:lpstr>
      <vt:lpstr>' Kryteria meryt. punktowe'!_Hlk127952117</vt:lpstr>
      <vt:lpstr>' Kryteria meryt. punktowe'!Obszar_wydruku</vt:lpstr>
      <vt:lpstr>'A. Kryteria Formalne'!Obszar_wydruku</vt:lpstr>
      <vt:lpstr>'B. Kryteria merytoryczne ogólne'!Obszar_wydruku</vt:lpstr>
      <vt:lpstr>'C. Kryteria meryt. specyficzne'!Obszar_wydruku</vt:lpstr>
      <vt:lpstr>'Karta tytułowa'!Obszar_wydruku</vt:lpstr>
      <vt:lpstr>'Wynik oceny dla wnioskodawcy'!Obszar_wydruku</vt:lpstr>
      <vt:lpstr>'Karta tytułowa'!OLE_LINK1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admin21@sejmik.kielce.pl</cp:lastModifiedBy>
  <cp:lastPrinted>2024-07-09T07:16:54Z</cp:lastPrinted>
  <dcterms:created xsi:type="dcterms:W3CDTF">2008-04-25T12:39:43Z</dcterms:created>
  <dcterms:modified xsi:type="dcterms:W3CDTF">2024-11-21T09:05:59Z</dcterms:modified>
</cp:coreProperties>
</file>